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'2'!$A$1:$B$12</definedName>
    <definedName name="_xlnm.Print_Area" localSheetId="4">'2-1'!$A$1:$B$12</definedName>
    <definedName name="_xlnm.Print_Area" localSheetId="5">'3'!$A$1:$D$23</definedName>
    <definedName name="_xlnm.Print_Area" localSheetId="6">'4'!$A$1:$F$35</definedName>
    <definedName name="_xlnm.Print_Area" localSheetId="7">'5'!$A$1:$K$12</definedName>
    <definedName name="_xlnm.Print_Area" localSheetId="8">'6'!$A$1:$E$24</definedName>
    <definedName name="_xlnm.Print_Area" localSheetId="9">'7'!$A$1:$E$38</definedName>
    <definedName name="_xlnm.Print_Area" localSheetId="10">'8'!$A$1:$H$11</definedName>
    <definedName name="_xlnm.Print_Area" localSheetId="11">'9'!$A$1:$E$5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 concurrentCalc="0"/>
</workbook>
</file>

<file path=xl/sharedStrings.xml><?xml version="1.0" encoding="utf-8"?>
<sst xmlns="http://schemas.openxmlformats.org/spreadsheetml/2006/main" count="355" uniqueCount="255">
  <si>
    <t>单位代码：355005</t>
  </si>
  <si>
    <t>单位名称：甘肃煤田地质局一四九队</t>
  </si>
  <si>
    <t>部门预算公开表</t>
  </si>
  <si>
    <t>编制日期：2021年2月26日</t>
  </si>
  <si>
    <t>部门领导：武永青</t>
  </si>
  <si>
    <t>财务负责人：汪永平</t>
  </si>
  <si>
    <t xml:space="preserve">    制表人：蒲文婧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</si>
  <si>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</si>
  <si>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</si>
  <si>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</si>
  <si>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</si>
  <si>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</si>
  <si>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</si>
  <si>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</si>
  <si>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</si>
  <si>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</si>
  <si>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</si>
  <si>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</si>
  <si>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</si>
  <si>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</si>
  <si>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</si>
  <si>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</si>
  <si>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</si>
  <si>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</si>
  <si>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</si>
  <si>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</si>
  <si>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</si>
  <si>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</si>
  <si>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</si>
  <si>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</si>
  <si>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</si>
  <si>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</si>
  <si>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</si>
  <si>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</si>
  <si>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</si>
  <si>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</si>
  <si>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</si>
  <si>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</si>
  <si>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</si>
  <si>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</si>
  <si>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</si>
  <si>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</si>
  <si>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</si>
  <si>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</si>
  <si>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</si>
  <si>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</si>
  <si>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</si>
  <si>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</si>
  <si>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</si>
  <si>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</si>
  <si>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</si>
  <si>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</si>
  <si>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</si>
  <si>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</si>
  <si>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</si>
  <si>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</si>
  <si>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</si>
  <si>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</si>
  <si>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</si>
  <si>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</si>
  <si>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</si>
  <si>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</si>
  <si>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</si>
  <si>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</si>
  <si>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</si>
  <si>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</si>
  <si>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</si>
  <si>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</si>
  <si>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</si>
  <si>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</si>
  <si>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</si>
  <si>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</si>
  <si>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</si>
  <si>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</si>
  <si>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</si>
  <si>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</si>
  <si>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</si>
  <si>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</si>
  <si>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</si>
  <si>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</si>
  <si>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</si>
  <si>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</si>
  <si>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</si>
  <si>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</si>
  <si>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</si>
  <si>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</si>
  <si>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</si>
  <si>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</si>
  <si>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</si>
  <si>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</si>
  <si>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</si>
  <si>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</si>
  <si>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</si>
  <si>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</si>
  <si>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</si>
  <si>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</si>
  <si>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</si>
  <si>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</si>
  <si>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</si>
  <si>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</si>
  <si>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</si>
  <si>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</si>
  <si>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</si>
  <si>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事业单位医疗</t>
  </si>
  <si>
    <t xml:space="preserve">    公务员医疗补助</t>
  </si>
  <si>
    <t>资源勘探工业信息等支出</t>
  </si>
  <si>
    <t xml:space="preserve">  资源勘探开发</t>
  </si>
  <si>
    <t xml:space="preserve">    煤炭勘探开采和洗选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</si>
  <si>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</si>
  <si>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</si>
  <si>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</si>
  <si>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</si>
  <si>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</si>
  <si>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</si>
  <si>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</si>
  <si>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</si>
  <si>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</si>
  <si>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</si>
  <si>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</si>
  <si>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</si>
  <si>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</si>
  <si>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</si>
  <si>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</si>
  <si>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</si>
  <si>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</si>
  <si>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</si>
  <si>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</si>
  <si>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</si>
  <si>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</si>
  <si>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</si>
  <si>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</si>
  <si>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</si>
  <si>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</si>
  <si>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</si>
  <si>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</si>
  <si>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</si>
  <si>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</si>
  <si>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</si>
  <si>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</si>
  <si>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</si>
  <si>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</si>
  <si>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</si>
  <si>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</si>
  <si>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</si>
  <si>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</si>
  <si>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</si>
  <si>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</si>
  <si>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</si>
  <si>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</si>
  <si>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</si>
  <si>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</si>
  <si>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</si>
  <si>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</si>
  <si>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</si>
  <si>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甘肃煤田地质局一四九队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</si>
  <si>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</si>
  <si>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</si>
  <si>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</si>
  <si>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</si>
  <si>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</si>
  <si>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</si>
  <si>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</si>
  <si>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</si>
  <si>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</si>
  <si>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</si>
  <si>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</si>
  <si>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</si>
  <si>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2101102</t>
  </si>
  <si>
    <t xml:space="preserve">    2101103</t>
  </si>
  <si>
    <t>215</t>
  </si>
  <si>
    <t xml:space="preserve">  21501</t>
  </si>
  <si>
    <t xml:space="preserve">    2150104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</si>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</sst>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41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9"/>
      <color rgb="FF800080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0" borderId="0"/>
    <xf numFmtId="42" fontId="24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22" borderId="3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5" borderId="32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/>
    <xf numFmtId="0" fontId="20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2" borderId="31" applyNumberFormat="0" applyAlignment="0" applyProtection="0">
      <alignment vertical="center"/>
    </xf>
    <xf numFmtId="0" fontId="38" fillId="12" borderId="35" applyNumberFormat="0" applyAlignment="0" applyProtection="0">
      <alignment vertical="center"/>
    </xf>
    <xf numFmtId="0" fontId="28" fillId="9" borderId="2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0" borderId="0"/>
    <xf numFmtId="0" fontId="30" fillId="1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/>
    <xf numFmtId="0" fontId="30" fillId="13" borderId="0" applyNumberFormat="0" applyBorder="0" applyAlignment="0" applyProtection="0">
      <alignment vertical="center"/>
    </xf>
    <xf numFmtId="0" fontId="22" fillId="0" borderId="0"/>
    <xf numFmtId="0" fontId="21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2" fillId="0" borderId="0"/>
    <xf numFmtId="0" fontId="30" fillId="17" borderId="0" applyNumberFormat="0" applyBorder="0" applyAlignment="0" applyProtection="0">
      <alignment vertical="center"/>
    </xf>
    <xf numFmtId="0" fontId="22" fillId="0" borderId="0"/>
    <xf numFmtId="0" fontId="21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6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/>
    </xf>
    <xf numFmtId="176" fontId="11" fillId="0" borderId="2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4" fontId="11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11" fillId="0" borderId="2" xfId="0" applyNumberFormat="1" applyFont="1" applyFill="1" applyBorder="1" applyAlignment="1" applyProtection="1">
      <alignment horizontal="left" vertical="center"/>
    </xf>
    <xf numFmtId="4" fontId="11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56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0" fontId="3" fillId="0" borderId="0" xfId="59" applyFont="1" applyBorder="1" applyAlignment="1" applyProtection="1">
      <alignment horizontal="center" vertical="center"/>
    </xf>
    <xf numFmtId="0" fontId="13" fillId="0" borderId="0" xfId="59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9" fontId="4" fillId="0" borderId="3" xfId="6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right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6" applyFont="1" applyFill="1"/>
    <xf numFmtId="0" fontId="1" fillId="0" borderId="0" xfId="56" applyFont="1" applyBorder="1" applyAlignment="1" applyProtection="1"/>
    <xf numFmtId="0" fontId="2" fillId="0" borderId="0" xfId="56" applyFont="1"/>
    <xf numFmtId="0" fontId="8" fillId="0" borderId="0" xfId="56" applyFont="1" applyBorder="1" applyAlignment="1" applyProtection="1">
      <alignment vertical="center" wrapText="1"/>
    </xf>
    <xf numFmtId="0" fontId="3" fillId="0" borderId="0" xfId="56" applyFont="1" applyBorder="1" applyAlignment="1" applyProtection="1">
      <alignment horizontal="center" vertical="center"/>
    </xf>
    <xf numFmtId="0" fontId="4" fillId="0" borderId="21" xfId="56" applyFont="1" applyBorder="1" applyAlignment="1" applyProtection="1">
      <alignment vertical="center"/>
    </xf>
    <xf numFmtId="0" fontId="4" fillId="0" borderId="21" xfId="56" applyFont="1" applyBorder="1" applyAlignment="1" applyProtection="1"/>
    <xf numFmtId="0" fontId="4" fillId="0" borderId="0" xfId="56" applyFont="1" applyBorder="1" applyAlignment="1" applyProtection="1"/>
    <xf numFmtId="0" fontId="4" fillId="0" borderId="22" xfId="56" applyFont="1" applyBorder="1" applyAlignment="1" applyProtection="1">
      <alignment horizontal="center" vertical="center"/>
    </xf>
    <xf numFmtId="0" fontId="4" fillId="0" borderId="25" xfId="56" applyFont="1" applyBorder="1" applyAlignment="1" applyProtection="1">
      <alignment horizontal="center" vertical="center"/>
    </xf>
    <xf numFmtId="0" fontId="4" fillId="0" borderId="23" xfId="56" applyFont="1" applyBorder="1" applyAlignment="1" applyProtection="1">
      <alignment horizontal="center" vertical="center"/>
    </xf>
    <xf numFmtId="0" fontId="4" fillId="0" borderId="24" xfId="56" applyFont="1" applyFill="1" applyBorder="1" applyAlignment="1" applyProtection="1">
      <alignment vertical="center"/>
    </xf>
    <xf numFmtId="176" fontId="4" fillId="0" borderId="25" xfId="56" applyNumberFormat="1" applyFont="1" applyFill="1" applyBorder="1" applyAlignment="1" applyProtection="1">
      <alignment horizontal="right" vertical="center"/>
    </xf>
    <xf numFmtId="176" fontId="4" fillId="0" borderId="25" xfId="56" applyNumberFormat="1" applyFont="1" applyFill="1" applyBorder="1" applyAlignment="1" applyProtection="1">
      <alignment vertical="center"/>
    </xf>
    <xf numFmtId="176" fontId="4" fillId="0" borderId="24" xfId="56" applyNumberFormat="1" applyFont="1" applyFill="1" applyBorder="1" applyAlignment="1" applyProtection="1">
      <alignment horizontal="right" vertical="center" wrapText="1"/>
    </xf>
    <xf numFmtId="176" fontId="4" fillId="0" borderId="25" xfId="56" applyNumberFormat="1" applyFont="1" applyFill="1" applyBorder="1" applyAlignment="1" applyProtection="1">
      <alignment horizontal="right" vertical="center" wrapText="1"/>
    </xf>
    <xf numFmtId="0" fontId="4" fillId="0" borderId="22" xfId="56" applyFont="1" applyFill="1" applyBorder="1" applyAlignment="1" applyProtection="1">
      <alignment vertical="center"/>
    </xf>
    <xf numFmtId="176" fontId="4" fillId="0" borderId="23" xfId="56" applyNumberFormat="1" applyFont="1" applyFill="1" applyBorder="1" applyAlignment="1" applyProtection="1">
      <alignment horizontal="right" vertical="center" wrapText="1"/>
    </xf>
    <xf numFmtId="176" fontId="4" fillId="0" borderId="23" xfId="56" applyNumberFormat="1" applyFont="1" applyFill="1" applyBorder="1" applyAlignment="1" applyProtection="1">
      <alignment vertical="center" wrapText="1"/>
    </xf>
    <xf numFmtId="176" fontId="4" fillId="0" borderId="24" xfId="56" applyNumberFormat="1" applyFont="1" applyFill="1" applyBorder="1" applyAlignment="1" applyProtection="1">
      <alignment vertical="center" wrapText="1"/>
    </xf>
    <xf numFmtId="4" fontId="4" fillId="0" borderId="24" xfId="56" applyNumberFormat="1" applyFont="1" applyFill="1" applyBorder="1" applyAlignment="1" applyProtection="1">
      <alignment vertical="center" wrapText="1"/>
    </xf>
    <xf numFmtId="4" fontId="4" fillId="0" borderId="24" xfId="56" applyNumberFormat="1" applyFont="1" applyFill="1" applyBorder="1" applyAlignment="1" applyProtection="1">
      <alignment wrapText="1"/>
    </xf>
    <xf numFmtId="0" fontId="4" fillId="0" borderId="24" xfId="56" applyFont="1" applyBorder="1" applyAlignment="1" applyProtection="1">
      <alignment vertical="center"/>
    </xf>
    <xf numFmtId="176" fontId="4" fillId="0" borderId="25" xfId="56" applyNumberFormat="1" applyFont="1" applyBorder="1" applyAlignment="1" applyProtection="1">
      <alignment vertical="center"/>
    </xf>
    <xf numFmtId="176" fontId="4" fillId="0" borderId="24" xfId="56" applyNumberFormat="1" applyFont="1" applyBorder="1" applyAlignment="1" applyProtection="1"/>
    <xf numFmtId="0" fontId="4" fillId="0" borderId="24" xfId="56" applyFont="1" applyFill="1" applyBorder="1" applyAlignment="1" applyProtection="1">
      <alignment horizontal="center" vertical="center"/>
    </xf>
    <xf numFmtId="176" fontId="4" fillId="0" borderId="25" xfId="56" applyNumberFormat="1" applyFont="1" applyFill="1" applyBorder="1" applyAlignment="1" applyProtection="1">
      <alignment horizontal="center" vertical="center"/>
    </xf>
    <xf numFmtId="0" fontId="4" fillId="0" borderId="24" xfId="56" applyFont="1" applyBorder="1" applyAlignment="1" applyProtection="1">
      <alignment horizontal="center" vertical="center"/>
    </xf>
    <xf numFmtId="176" fontId="4" fillId="0" borderId="25" xfId="56" applyNumberFormat="1" applyFont="1" applyBorder="1" applyAlignment="1" applyProtection="1">
      <alignment horizontal="center" vertical="center"/>
    </xf>
    <xf numFmtId="4" fontId="4" fillId="0" borderId="25" xfId="56" applyNumberFormat="1" applyFont="1" applyFill="1" applyBorder="1" applyAlignment="1" applyProtection="1">
      <alignment horizontal="right" vertical="center" wrapText="1"/>
    </xf>
    <xf numFmtId="176" fontId="4" fillId="0" borderId="24" xfId="56" applyNumberFormat="1" applyFont="1" applyFill="1" applyBorder="1" applyAlignment="1" applyProtection="1"/>
    <xf numFmtId="176" fontId="4" fillId="0" borderId="25" xfId="56" applyNumberFormat="1" applyFont="1" applyBorder="1" applyAlignment="1" applyProtection="1">
      <alignment horizontal="right" vertical="center" wrapText="1"/>
    </xf>
    <xf numFmtId="176" fontId="4" fillId="0" borderId="25" xfId="56" applyNumberFormat="1" applyFont="1" applyBorder="1" applyAlignment="1" applyProtection="1"/>
    <xf numFmtId="0" fontId="4" fillId="0" borderId="24" xfId="56" applyFont="1" applyBorder="1" applyAlignment="1" applyProtection="1"/>
    <xf numFmtId="176" fontId="4" fillId="0" borderId="26" xfId="56" applyNumberFormat="1" applyFont="1" applyFill="1" applyBorder="1" applyAlignment="1" applyProtection="1">
      <alignment horizontal="right" vertical="center" wrapText="1"/>
    </xf>
    <xf numFmtId="176" fontId="4" fillId="0" borderId="24" xfId="56" applyNumberFormat="1" applyFont="1" applyFill="1" applyBorder="1" applyAlignment="1" applyProtection="1">
      <alignment horizontal="center" vertical="center"/>
    </xf>
    <xf numFmtId="176" fontId="14" fillId="0" borderId="23" xfId="56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1" applyFont="1" applyBorder="1" applyAlignment="1" applyProtection="1">
      <alignment vertical="center"/>
    </xf>
    <xf numFmtId="0" fontId="5" fillId="0" borderId="17" xfId="11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1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2 6" xfId="58"/>
    <cellStyle name="常规 3" xfId="59"/>
    <cellStyle name="常规 3 5" xfId="60"/>
    <cellStyle name="常规 3 6" xfId="61"/>
    <cellStyle name="常规 4" xfId="62"/>
    <cellStyle name="常规 4 2" xfId="63"/>
    <cellStyle name="常规 4 3" xfId="64"/>
    <cellStyle name="常规 4 5" xfId="65"/>
    <cellStyle name="常规 4 6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tabSelected="1" topLeftCell="A7" workbookViewId="0">
      <selection activeCell="H10" sqref="H10"/>
    </sheetView>
  </sheetViews>
  <sheetFormatPr defaultColWidth="9.13636363636364" defaultRowHeight="12.75" customHeight="1" outlineLevelCol="6"/>
  <cols>
    <col min="1" max="1" width="18.1363636363636" style="1" customWidth="1"/>
    <col min="2" max="2" width="21.1363636363636" style="1" customWidth="1"/>
    <col min="3" max="3" width="4.13636363636364" style="1" customWidth="1"/>
    <col min="4" max="4" width="14.2818181818182" style="1" customWidth="1"/>
    <col min="5" max="5" width="23.2818181818182" style="1" customWidth="1"/>
    <col min="6" max="6" width="18.5909090909091" style="1" customWidth="1"/>
    <col min="7" max="7" width="17.1363636363636" style="1" customWidth="1"/>
    <col min="8" max="8" width="7.42727272727273" style="3" customWidth="1"/>
    <col min="9" max="9" width="9.13636363636364" style="3" hidden="1" customWidth="1"/>
    <col min="10" max="16384" width="9.13636363636364" style="3"/>
  </cols>
  <sheetData>
    <row r="2" ht="14.25" customHeight="1" spans="1:7">
      <c r="A2" s="160"/>
      <c r="B2"/>
      <c r="C2"/>
      <c r="D2"/>
      <c r="E2"/>
      <c r="F2"/>
      <c r="G2"/>
    </row>
    <row r="3" ht="18.75" customHeight="1" spans="1:7">
      <c r="A3" s="161" t="s">
        <v>0</v>
      </c>
      <c r="B3" s="161"/>
      <c r="C3" s="161"/>
      <c r="D3" s="161"/>
      <c r="E3" s="161"/>
      <c r="F3" s="161"/>
      <c r="G3" s="161"/>
    </row>
    <row r="4" ht="16.5" customHeight="1" spans="1:7">
      <c r="A4" s="161" t="s">
        <v>1</v>
      </c>
      <c r="B4" s="161"/>
      <c r="C4" s="161"/>
      <c r="D4" s="161"/>
      <c r="E4" s="161"/>
      <c r="F4" s="161"/>
      <c r="G4" s="161"/>
    </row>
    <row r="5" ht="14.25" customHeight="1" spans="1:7">
      <c r="A5" s="161"/>
      <c r="B5" s="161"/>
      <c r="C5" s="161"/>
      <c r="D5" s="161"/>
      <c r="E5" s="161"/>
      <c r="F5" s="161"/>
      <c r="G5" s="161"/>
    </row>
    <row r="6" ht="14.25" customHeight="1" spans="1:7">
      <c r="A6" s="161"/>
      <c r="B6" s="161"/>
      <c r="C6" s="161"/>
      <c r="D6" s="161"/>
      <c r="E6" s="161"/>
      <c r="F6" s="161"/>
      <c r="G6" s="161"/>
    </row>
    <row r="7" ht="14.25" customHeight="1" spans="1:7">
      <c r="A7" s="161"/>
      <c r="B7" s="161"/>
      <c r="C7" s="161"/>
      <c r="D7" s="161"/>
      <c r="E7" s="161"/>
      <c r="F7" s="161"/>
      <c r="G7" s="161"/>
    </row>
    <row r="8" ht="50.1" customHeight="1" spans="1:7">
      <c r="A8" s="161"/>
      <c r="B8" s="161"/>
      <c r="C8" s="161"/>
      <c r="D8" s="161"/>
      <c r="E8" s="161"/>
      <c r="F8" s="161"/>
      <c r="G8" s="161"/>
    </row>
    <row r="9" ht="33" customHeight="1" spans="1:7">
      <c r="A9" s="162" t="s">
        <v>2</v>
      </c>
      <c r="B9" s="162"/>
      <c r="C9" s="162"/>
      <c r="D9" s="162"/>
      <c r="E9" s="162"/>
      <c r="F9" s="162"/>
      <c r="G9" s="162"/>
    </row>
    <row r="10" ht="14.25" customHeight="1" spans="1:7">
      <c r="A10" s="161"/>
      <c r="B10" s="161"/>
      <c r="C10" s="161"/>
      <c r="D10" s="161"/>
      <c r="E10" s="161"/>
      <c r="F10" s="161"/>
      <c r="G10" s="161"/>
    </row>
    <row r="11" ht="14.25" customHeight="1" spans="1:7">
      <c r="A11" s="161"/>
      <c r="B11" s="161"/>
      <c r="C11" s="161"/>
      <c r="D11" s="161"/>
      <c r="E11" s="161"/>
      <c r="F11" s="161"/>
      <c r="G11" s="161"/>
    </row>
    <row r="12" ht="14.25" customHeight="1" spans="1:7">
      <c r="A12" s="161"/>
      <c r="B12" s="161"/>
      <c r="C12" s="161"/>
      <c r="D12" s="161"/>
      <c r="E12" s="161"/>
      <c r="F12" s="161"/>
      <c r="G12" s="161"/>
    </row>
    <row r="13" ht="14.25" customHeight="1" spans="1:7">
      <c r="A13" s="161"/>
      <c r="B13" s="161"/>
      <c r="C13" s="161"/>
      <c r="D13" s="161"/>
      <c r="E13" s="161"/>
      <c r="F13" s="161"/>
      <c r="G13" s="161"/>
    </row>
    <row r="14" ht="14.25" customHeight="1" spans="1:7">
      <c r="A14" s="161"/>
      <c r="B14" s="161"/>
      <c r="C14" s="161"/>
      <c r="D14" s="161"/>
      <c r="E14" s="161"/>
      <c r="F14" s="161"/>
      <c r="G14" s="161"/>
    </row>
    <row r="15" ht="14.25" customHeight="1" spans="1:7">
      <c r="A15" s="161"/>
      <c r="B15" s="161"/>
      <c r="C15" s="161"/>
      <c r="D15" s="161"/>
      <c r="E15" s="161"/>
      <c r="F15" s="161"/>
      <c r="G15" s="161"/>
    </row>
    <row r="16" ht="14.25" customHeight="1" spans="1:7">
      <c r="A16" s="161"/>
      <c r="B16" s="161"/>
      <c r="C16" s="161"/>
      <c r="D16" s="161"/>
      <c r="E16" s="161"/>
      <c r="F16" s="161"/>
      <c r="G16" s="161"/>
    </row>
    <row r="17" ht="14.25" customHeight="1" spans="1:7">
      <c r="A17" s="161"/>
      <c r="B17" s="161"/>
      <c r="C17" s="161"/>
      <c r="D17" s="161"/>
      <c r="E17" s="161"/>
      <c r="F17" s="161"/>
      <c r="G17" s="161"/>
    </row>
    <row r="18" ht="14.25" customHeight="1" spans="1:7">
      <c r="A18" s="161"/>
      <c r="B18" s="161"/>
      <c r="C18" s="161"/>
      <c r="D18" s="161"/>
      <c r="E18" s="161"/>
      <c r="F18" s="161"/>
      <c r="G18" s="161"/>
    </row>
    <row r="19" ht="41.1" customHeight="1" spans="1:7">
      <c r="A19" s="163" t="s">
        <v>3</v>
      </c>
      <c r="B19" s="161"/>
      <c r="C19" s="161"/>
      <c r="D19" s="161"/>
      <c r="E19" s="161"/>
      <c r="F19" s="161"/>
      <c r="G19" s="161"/>
    </row>
    <row r="20" ht="14.25" customHeight="1" spans="1:7">
      <c r="A20" s="161"/>
      <c r="B20" s="161"/>
      <c r="C20" s="161"/>
      <c r="D20" s="161"/>
      <c r="E20" s="161"/>
      <c r="F20" s="161"/>
      <c r="G20" s="161"/>
    </row>
    <row r="21" ht="24.95" customHeight="1" spans="1:7">
      <c r="A21" s="161"/>
      <c r="B21" s="161"/>
      <c r="C21" s="161"/>
      <c r="D21" s="161"/>
      <c r="E21" s="161"/>
      <c r="F21" s="161"/>
      <c r="G21" s="161"/>
    </row>
    <row r="22" ht="14.25" customHeight="1" spans="1:7">
      <c r="A22" s="161"/>
      <c r="B22" s="161" t="s">
        <v>4</v>
      </c>
      <c r="C22" s="3"/>
      <c r="D22"/>
      <c r="E22" s="161" t="s">
        <v>5</v>
      </c>
      <c r="F22"/>
      <c r="G22" s="161" t="s">
        <v>6</v>
      </c>
    </row>
    <row r="23" ht="15.75" customHeight="1" spans="1:7">
      <c r="A23"/>
      <c r="B23" s="161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opLeftCell="A7" workbookViewId="0">
      <selection activeCell="B13" sqref="B13"/>
    </sheetView>
  </sheetViews>
  <sheetFormatPr defaultColWidth="9.13636363636364" defaultRowHeight="12.75" customHeight="1" outlineLevelCol="3"/>
  <cols>
    <col min="1" max="1" width="9.13636363636364" style="1"/>
    <col min="2" max="2" width="65.2818181818182" style="1" customWidth="1"/>
    <col min="3" max="3" width="45.7090909090909" style="1" customWidth="1"/>
    <col min="4" max="4" width="9.13636363636364" style="1"/>
    <col min="5" max="16384" width="9.13636363636364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49"/>
      <c r="C3"/>
      <c r="D3"/>
    </row>
    <row r="4" ht="24.75" customHeight="1" spans="1:4">
      <c r="A4"/>
      <c r="B4" s="150" t="s">
        <v>9</v>
      </c>
      <c r="C4" s="151" t="s">
        <v>10</v>
      </c>
      <c r="D4"/>
    </row>
    <row r="5" ht="24.75" customHeight="1" spans="1:4">
      <c r="A5"/>
      <c r="B5" s="152" t="s">
        <v>11</v>
      </c>
      <c r="C5" s="153"/>
      <c r="D5"/>
    </row>
    <row r="6" ht="24.75" customHeight="1" spans="1:4">
      <c r="A6"/>
      <c r="B6" s="152" t="s">
        <v>12</v>
      </c>
      <c r="C6" s="153" t="s">
        <v>13</v>
      </c>
      <c r="D6"/>
    </row>
    <row r="7" ht="24.75" customHeight="1" spans="1:4">
      <c r="A7"/>
      <c r="B7" s="152" t="s">
        <v>14</v>
      </c>
      <c r="C7" s="153" t="s">
        <v>15</v>
      </c>
      <c r="D7"/>
    </row>
    <row r="8" ht="24.75" customHeight="1" spans="1:4">
      <c r="A8"/>
      <c r="B8" s="152" t="s">
        <v>16</v>
      </c>
      <c r="C8" s="153"/>
      <c r="D8"/>
    </row>
    <row r="9" ht="24.75" customHeight="1" spans="1:4">
      <c r="A9"/>
      <c r="B9" s="152" t="s">
        <v>17</v>
      </c>
      <c r="C9" s="153" t="s">
        <v>18</v>
      </c>
      <c r="D9"/>
    </row>
    <row r="10" ht="24.75" customHeight="1" spans="1:4">
      <c r="A10"/>
      <c r="B10" s="152" t="s">
        <v>19</v>
      </c>
      <c r="C10" s="153" t="s">
        <v>20</v>
      </c>
      <c r="D10"/>
    </row>
    <row r="11" ht="24.75" customHeight="1" spans="1:4">
      <c r="A11"/>
      <c r="B11" s="154" t="s">
        <v>21</v>
      </c>
      <c r="C11" s="153" t="s">
        <v>22</v>
      </c>
      <c r="D11"/>
    </row>
    <row r="12" ht="24.75" customHeight="1" spans="1:4">
      <c r="A12"/>
      <c r="B12" s="155" t="s">
        <v>23</v>
      </c>
      <c r="C12" s="156" t="s">
        <v>24</v>
      </c>
      <c r="D12"/>
    </row>
    <row r="13" ht="24.75" customHeight="1" spans="1:4">
      <c r="A13"/>
      <c r="B13" s="155" t="s">
        <v>25</v>
      </c>
      <c r="C13" s="157"/>
      <c r="D13"/>
    </row>
    <row r="14" ht="24.75" customHeight="1" spans="1:4">
      <c r="A14"/>
      <c r="B14" s="155" t="s">
        <v>26</v>
      </c>
      <c r="C14" s="157"/>
      <c r="D14"/>
    </row>
    <row r="15" ht="24.75" customHeight="1" spans="1:4">
      <c r="A15"/>
      <c r="B15" s="158" t="s">
        <v>27</v>
      </c>
      <c r="C15" s="159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25" workbookViewId="0">
      <selection activeCell="D3" sqref="D3"/>
    </sheetView>
  </sheetViews>
  <sheetFormatPr defaultColWidth="9.13636363636364" defaultRowHeight="12.75" customHeight="1" outlineLevelCol="3"/>
  <cols>
    <col min="1" max="1" width="29.7090909090909" style="113" customWidth="1"/>
    <col min="2" max="2" width="17.5727272727273" style="113" customWidth="1"/>
    <col min="3" max="3" width="28.5727272727273" style="113" customWidth="1"/>
    <col min="4" max="4" width="15.5727272727273" style="113" customWidth="1"/>
    <col min="5" max="16384" width="9.13636363636364" style="114"/>
  </cols>
  <sheetData>
    <row r="1" ht="24.75" customHeight="1" spans="1:1">
      <c r="A1" s="115" t="s">
        <v>28</v>
      </c>
    </row>
    <row r="2" ht="24.75" customHeight="1" spans="1:4">
      <c r="A2" s="116" t="s">
        <v>29</v>
      </c>
      <c r="B2" s="116"/>
      <c r="C2" s="116"/>
      <c r="D2" s="116"/>
    </row>
    <row r="3" ht="24.75" customHeight="1" spans="1:4">
      <c r="A3" s="117"/>
      <c r="B3" s="118"/>
      <c r="C3" s="119"/>
      <c r="D3" s="70" t="s">
        <v>30</v>
      </c>
    </row>
    <row r="4" ht="24.75" customHeight="1" spans="1:4">
      <c r="A4" s="120" t="s">
        <v>31</v>
      </c>
      <c r="B4" s="121"/>
      <c r="C4" s="121" t="s">
        <v>32</v>
      </c>
      <c r="D4" s="122"/>
    </row>
    <row r="5" ht="24.75" customHeight="1" spans="1:4">
      <c r="A5" s="120" t="s">
        <v>33</v>
      </c>
      <c r="B5" s="121" t="s">
        <v>34</v>
      </c>
      <c r="C5" s="121" t="s">
        <v>33</v>
      </c>
      <c r="D5" s="122" t="s">
        <v>34</v>
      </c>
    </row>
    <row r="6" s="112" customFormat="1" ht="24.75" customHeight="1" spans="1:4">
      <c r="A6" s="123" t="s">
        <v>35</v>
      </c>
      <c r="B6" s="124">
        <v>2576.45</v>
      </c>
      <c r="C6" s="125" t="s">
        <v>36</v>
      </c>
      <c r="D6" s="126">
        <v>0</v>
      </c>
    </row>
    <row r="7" s="112" customFormat="1" ht="24.75" customHeight="1" spans="1:4">
      <c r="A7" s="123" t="s">
        <v>37</v>
      </c>
      <c r="B7" s="127">
        <v>0</v>
      </c>
      <c r="C7" s="125" t="s">
        <v>38</v>
      </c>
      <c r="D7" s="126">
        <v>0</v>
      </c>
    </row>
    <row r="8" s="112" customFormat="1" ht="24.75" customHeight="1" spans="1:4">
      <c r="A8" s="128" t="s">
        <v>39</v>
      </c>
      <c r="B8" s="127">
        <v>0</v>
      </c>
      <c r="C8" s="125" t="s">
        <v>40</v>
      </c>
      <c r="D8" s="126">
        <v>0</v>
      </c>
    </row>
    <row r="9" s="112" customFormat="1" ht="24.75" customHeight="1" spans="1:4">
      <c r="A9" s="123" t="s">
        <v>41</v>
      </c>
      <c r="B9" s="127">
        <v>0</v>
      </c>
      <c r="C9" s="125" t="s">
        <v>42</v>
      </c>
      <c r="D9" s="126">
        <v>0</v>
      </c>
    </row>
    <row r="10" s="112" customFormat="1" ht="24.75" customHeight="1" spans="1:4">
      <c r="A10" s="123" t="s">
        <v>43</v>
      </c>
      <c r="B10" s="127">
        <v>0</v>
      </c>
      <c r="C10" s="125" t="s">
        <v>44</v>
      </c>
      <c r="D10" s="126">
        <v>0</v>
      </c>
    </row>
    <row r="11" s="112" customFormat="1" ht="24.75" customHeight="1" spans="1:4">
      <c r="A11" s="128" t="s">
        <v>45</v>
      </c>
      <c r="B11" s="127">
        <v>0</v>
      </c>
      <c r="C11" s="125" t="s">
        <v>46</v>
      </c>
      <c r="D11" s="129">
        <v>0</v>
      </c>
    </row>
    <row r="12" s="112" customFormat="1" ht="24.75" customHeight="1" spans="1:4">
      <c r="A12" s="128" t="s">
        <v>47</v>
      </c>
      <c r="B12" s="127">
        <v>0</v>
      </c>
      <c r="C12" s="125" t="s">
        <v>48</v>
      </c>
      <c r="D12" s="130">
        <v>0</v>
      </c>
    </row>
    <row r="13" s="112" customFormat="1" ht="24.75" customHeight="1" spans="1:4">
      <c r="A13" s="123" t="s">
        <v>49</v>
      </c>
      <c r="B13" s="127">
        <v>2100</v>
      </c>
      <c r="C13" s="125" t="s">
        <v>50</v>
      </c>
      <c r="D13" s="131">
        <v>365.37</v>
      </c>
    </row>
    <row r="14" s="112" customFormat="1" ht="24.75" customHeight="1" spans="1:4">
      <c r="A14" s="123" t="s">
        <v>51</v>
      </c>
      <c r="B14" s="127">
        <v>0</v>
      </c>
      <c r="C14" s="125" t="s">
        <v>52</v>
      </c>
      <c r="D14" s="131">
        <v>0</v>
      </c>
    </row>
    <row r="15" s="112" customFormat="1" ht="24.75" customHeight="1" spans="1:4">
      <c r="A15" s="128"/>
      <c r="B15" s="125"/>
      <c r="C15" s="125" t="s">
        <v>53</v>
      </c>
      <c r="D15" s="131">
        <v>224.91</v>
      </c>
    </row>
    <row r="16" s="112" customFormat="1" ht="24.75" customHeight="1" spans="1:4">
      <c r="A16" s="128"/>
      <c r="B16" s="125"/>
      <c r="C16" s="125" t="s">
        <v>54</v>
      </c>
      <c r="D16" s="131">
        <v>0</v>
      </c>
    </row>
    <row r="17" s="112" customFormat="1" ht="24.75" customHeight="1" spans="1:4">
      <c r="A17" s="123"/>
      <c r="B17" s="125"/>
      <c r="C17" s="125" t="s">
        <v>55</v>
      </c>
      <c r="D17" s="131">
        <v>0</v>
      </c>
    </row>
    <row r="18" s="112" customFormat="1" ht="24.75" customHeight="1" spans="1:4">
      <c r="A18" s="123"/>
      <c r="B18" s="125"/>
      <c r="C18" s="125" t="s">
        <v>56</v>
      </c>
      <c r="D18" s="131">
        <v>0</v>
      </c>
    </row>
    <row r="19" s="112" customFormat="1" ht="24.75" customHeight="1" spans="1:4">
      <c r="A19" s="123"/>
      <c r="B19" s="125"/>
      <c r="C19" s="125" t="s">
        <v>57</v>
      </c>
      <c r="D19" s="131">
        <v>0</v>
      </c>
    </row>
    <row r="20" s="112" customFormat="1" ht="24.75" customHeight="1" spans="1:4">
      <c r="A20" s="123"/>
      <c r="B20" s="125"/>
      <c r="C20" s="125" t="s">
        <v>58</v>
      </c>
      <c r="D20" s="131">
        <v>3946.55</v>
      </c>
    </row>
    <row r="21" s="112" customFormat="1" ht="24.75" customHeight="1" spans="1:4">
      <c r="A21" s="123"/>
      <c r="B21" s="125"/>
      <c r="C21" s="125" t="s">
        <v>59</v>
      </c>
      <c r="D21" s="131">
        <v>0</v>
      </c>
    </row>
    <row r="22" s="112" customFormat="1" ht="24.75" customHeight="1" spans="1:4">
      <c r="A22" s="123"/>
      <c r="B22" s="125"/>
      <c r="C22" s="125" t="s">
        <v>60</v>
      </c>
      <c r="D22" s="131">
        <v>0</v>
      </c>
    </row>
    <row r="23" s="112" customFormat="1" ht="24.75" customHeight="1" spans="1:4">
      <c r="A23" s="123"/>
      <c r="B23" s="125"/>
      <c r="C23" s="125" t="s">
        <v>61</v>
      </c>
      <c r="D23" s="131">
        <v>0</v>
      </c>
    </row>
    <row r="24" s="112" customFormat="1" ht="24.75" customHeight="1" spans="1:4">
      <c r="A24" s="123"/>
      <c r="B24" s="125"/>
      <c r="C24" s="125" t="s">
        <v>62</v>
      </c>
      <c r="D24" s="131"/>
    </row>
    <row r="25" s="112" customFormat="1" ht="24.75" customHeight="1" spans="1:4">
      <c r="A25" s="123"/>
      <c r="B25" s="125"/>
      <c r="C25" s="125" t="s">
        <v>63</v>
      </c>
      <c r="D25" s="131">
        <v>139.62</v>
      </c>
    </row>
    <row r="26" s="112" customFormat="1" ht="24.75" customHeight="1" spans="1:4">
      <c r="A26" s="123"/>
      <c r="B26" s="125"/>
      <c r="C26" s="125" t="s">
        <v>64</v>
      </c>
      <c r="D26" s="131">
        <v>0</v>
      </c>
    </row>
    <row r="27" s="112" customFormat="1" ht="24.75" customHeight="1" spans="1:4">
      <c r="A27" s="123"/>
      <c r="B27" s="125"/>
      <c r="C27" s="125" t="s">
        <v>65</v>
      </c>
      <c r="D27" s="131">
        <v>0</v>
      </c>
    </row>
    <row r="28" s="112" customFormat="1" ht="24.75" customHeight="1" spans="1:4">
      <c r="A28" s="123"/>
      <c r="B28" s="125"/>
      <c r="C28" s="125" t="s">
        <v>66</v>
      </c>
      <c r="D28" s="132">
        <v>0</v>
      </c>
    </row>
    <row r="29" s="112" customFormat="1" ht="24.75" customHeight="1" spans="1:4">
      <c r="A29" s="123"/>
      <c r="B29" s="125"/>
      <c r="C29" s="125" t="s">
        <v>67</v>
      </c>
      <c r="D29" s="132">
        <v>0</v>
      </c>
    </row>
    <row r="30" s="112" customFormat="1" ht="24.75" customHeight="1" spans="1:4">
      <c r="A30" s="123"/>
      <c r="B30" s="125"/>
      <c r="C30" s="125" t="s">
        <v>68</v>
      </c>
      <c r="D30" s="132">
        <v>0</v>
      </c>
    </row>
    <row r="31" s="112" customFormat="1" ht="24.75" customHeight="1" spans="1:4">
      <c r="A31" s="123"/>
      <c r="B31" s="125"/>
      <c r="C31" s="125" t="s">
        <v>69</v>
      </c>
      <c r="D31" s="132">
        <v>0</v>
      </c>
    </row>
    <row r="32" s="112" customFormat="1" ht="24.75" customHeight="1" spans="1:4">
      <c r="A32" s="123"/>
      <c r="B32" s="125"/>
      <c r="C32" s="125" t="s">
        <v>70</v>
      </c>
      <c r="D32" s="132">
        <v>0</v>
      </c>
    </row>
    <row r="33" s="112" customFormat="1" ht="24.75" customHeight="1" spans="1:4">
      <c r="A33" s="123"/>
      <c r="B33" s="125"/>
      <c r="C33" s="125" t="s">
        <v>71</v>
      </c>
      <c r="D33" s="132">
        <v>0</v>
      </c>
    </row>
    <row r="34" s="112" customFormat="1" ht="24.75" customHeight="1" spans="1:4">
      <c r="A34" s="123"/>
      <c r="B34" s="125"/>
      <c r="C34" s="125" t="s">
        <v>72</v>
      </c>
      <c r="D34" s="133">
        <v>0</v>
      </c>
    </row>
    <row r="35" ht="24.75" customHeight="1" spans="1:4">
      <c r="A35" s="134"/>
      <c r="B35" s="135"/>
      <c r="C35" s="135"/>
      <c r="D35" s="136"/>
    </row>
    <row r="36" s="112" customFormat="1" ht="24.75" customHeight="1" spans="1:4">
      <c r="A36" s="137" t="s">
        <v>73</v>
      </c>
      <c r="B36" s="127">
        <f>B6+B13</f>
        <v>4676.45</v>
      </c>
      <c r="C36" s="138" t="s">
        <v>74</v>
      </c>
      <c r="D36" s="129">
        <f>SUM(D6:D34)</f>
        <v>4676.45</v>
      </c>
    </row>
    <row r="37" ht="24.75" customHeight="1" spans="1:4">
      <c r="A37" s="139"/>
      <c r="B37" s="135"/>
      <c r="C37" s="140"/>
      <c r="D37" s="136"/>
    </row>
    <row r="38" ht="24.75" customHeight="1" spans="1:4">
      <c r="A38" s="139"/>
      <c r="B38" s="135"/>
      <c r="C38" s="140"/>
      <c r="D38" s="136"/>
    </row>
    <row r="39" s="112" customFormat="1" ht="24.75" customHeight="1" spans="1:4">
      <c r="A39" s="123" t="s">
        <v>75</v>
      </c>
      <c r="B39" s="141"/>
      <c r="C39" s="125" t="s">
        <v>76</v>
      </c>
      <c r="D39" s="129">
        <v>0</v>
      </c>
    </row>
    <row r="40" s="112" customFormat="1" ht="24.75" customHeight="1" spans="1:4">
      <c r="A40" s="123" t="s">
        <v>77</v>
      </c>
      <c r="B40" s="141">
        <v>0</v>
      </c>
      <c r="C40" s="125"/>
      <c r="D40" s="142"/>
    </row>
    <row r="41" ht="24.75" customHeight="1" spans="1:4">
      <c r="A41" s="114"/>
      <c r="B41" s="143"/>
      <c r="C41" s="144"/>
      <c r="D41" s="136"/>
    </row>
    <row r="42" ht="24.75" customHeight="1" spans="1:4">
      <c r="A42" s="145"/>
      <c r="B42" s="143"/>
      <c r="C42" s="144"/>
      <c r="D42" s="136"/>
    </row>
    <row r="43" s="112" customFormat="1" ht="24.75" customHeight="1" spans="1:4">
      <c r="A43" s="137" t="s">
        <v>78</v>
      </c>
      <c r="B43" s="146">
        <f>B36</f>
        <v>4676.45</v>
      </c>
      <c r="C43" s="147" t="s">
        <v>79</v>
      </c>
      <c r="D43" s="148">
        <v>4676.45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showGridLines="0" showZeros="0" workbookViewId="0">
      <selection activeCell="C4" sqref="C4"/>
    </sheetView>
  </sheetViews>
  <sheetFormatPr defaultColWidth="9.13636363636364" defaultRowHeight="12.75" customHeight="1" outlineLevelCol="2"/>
  <cols>
    <col min="1" max="1" width="49.2818181818182" style="1" customWidth="1"/>
    <col min="2" max="2" width="29.8545454545455" style="1" customWidth="1"/>
    <col min="3" max="3" width="31.2818181818182" style="1" customWidth="1"/>
    <col min="4" max="16384" width="9.13636363636364" style="3"/>
  </cols>
  <sheetData>
    <row r="1" ht="24.75" customHeight="1" spans="1:1">
      <c r="A1" s="22" t="s">
        <v>28</v>
      </c>
    </row>
    <row r="2" ht="24.75" customHeight="1" spans="1:2">
      <c r="A2" s="4" t="s">
        <v>80</v>
      </c>
      <c r="B2" s="4"/>
    </row>
    <row r="3" ht="24.75" customHeight="1" spans="1:2">
      <c r="A3" s="105"/>
      <c r="B3" s="110" t="s">
        <v>30</v>
      </c>
    </row>
    <row r="4" ht="24" customHeight="1" spans="1:2">
      <c r="A4" s="106" t="s">
        <v>33</v>
      </c>
      <c r="B4" s="107" t="s">
        <v>34</v>
      </c>
    </row>
    <row r="5" s="12" customFormat="1" ht="24.75" customHeight="1" spans="1:3">
      <c r="A5" s="108" t="s">
        <v>35</v>
      </c>
      <c r="B5" s="111">
        <v>2576.45</v>
      </c>
      <c r="C5" s="2"/>
    </row>
    <row r="6" ht="24.75" customHeight="1" spans="1:2">
      <c r="A6" s="108" t="s">
        <v>81</v>
      </c>
      <c r="B6" s="111">
        <v>2576.45</v>
      </c>
    </row>
    <row r="7" ht="24.75" customHeight="1" spans="1:2">
      <c r="A7" s="108" t="s">
        <v>49</v>
      </c>
      <c r="B7" s="111">
        <v>2100</v>
      </c>
    </row>
    <row r="8" ht="24.75" customHeight="1" spans="1:2">
      <c r="A8" s="108" t="s">
        <v>82</v>
      </c>
      <c r="B8" s="111">
        <v>2100</v>
      </c>
    </row>
    <row r="9" ht="24.75" customHeight="1" spans="1:2">
      <c r="A9" s="108" t="s">
        <v>75</v>
      </c>
      <c r="B9" s="111"/>
    </row>
    <row r="10" ht="24.75" customHeight="1" spans="1:2">
      <c r="A10" s="108" t="s">
        <v>83</v>
      </c>
      <c r="B10" s="111"/>
    </row>
    <row r="11" ht="24.75" customHeight="1" spans="1:2">
      <c r="A11" s="108" t="s">
        <v>84</v>
      </c>
      <c r="B11" s="111"/>
    </row>
    <row r="12" ht="24.75" customHeight="1" spans="1:2">
      <c r="A12" s="108" t="s">
        <v>85</v>
      </c>
      <c r="B12" s="111">
        <f>B5+B7</f>
        <v>4676.45</v>
      </c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showGridLines="0" showZeros="0" workbookViewId="0">
      <selection activeCell="C6" sqref="C6"/>
    </sheetView>
  </sheetViews>
  <sheetFormatPr defaultColWidth="9.13636363636364" defaultRowHeight="12.75" customHeight="1" outlineLevelCol="2"/>
  <cols>
    <col min="1" max="1" width="44.8545454545455" style="1" customWidth="1"/>
    <col min="2" max="2" width="29.8545454545455" style="1" customWidth="1"/>
    <col min="3" max="3" width="31.2818181818182" style="1" customWidth="1"/>
    <col min="4" max="16384" width="9.13636363636364" style="3"/>
  </cols>
  <sheetData>
    <row r="1" ht="24.75" customHeight="1" spans="1:1">
      <c r="A1" s="104" t="s">
        <v>28</v>
      </c>
    </row>
    <row r="2" ht="24.75" customHeight="1" spans="1:2">
      <c r="A2" s="4" t="s">
        <v>80</v>
      </c>
      <c r="B2" s="4"/>
    </row>
    <row r="3" ht="24.75" customHeight="1" spans="1:2">
      <c r="A3" s="105"/>
      <c r="B3" s="70" t="s">
        <v>30</v>
      </c>
    </row>
    <row r="4" ht="24" customHeight="1" spans="1:2">
      <c r="A4" s="106" t="s">
        <v>33</v>
      </c>
      <c r="B4" s="107" t="s">
        <v>34</v>
      </c>
    </row>
    <row r="5" s="12" customFormat="1" ht="24.75" customHeight="1" spans="1:3">
      <c r="A5" s="108" t="s">
        <v>35</v>
      </c>
      <c r="B5" s="109">
        <v>2576.45</v>
      </c>
      <c r="C5" s="2"/>
    </row>
    <row r="6" ht="24.75" customHeight="1" spans="1:2">
      <c r="A6" s="108" t="s">
        <v>81</v>
      </c>
      <c r="B6" s="109">
        <v>2576.45</v>
      </c>
    </row>
    <row r="7" ht="24.75" customHeight="1" spans="1:2">
      <c r="A7" s="108" t="s">
        <v>49</v>
      </c>
      <c r="B7" s="109">
        <v>2100</v>
      </c>
    </row>
    <row r="8" ht="24.75" customHeight="1" spans="1:2">
      <c r="A8" s="108" t="s">
        <v>82</v>
      </c>
      <c r="B8" s="109">
        <v>2100</v>
      </c>
    </row>
    <row r="9" ht="24.75" customHeight="1" spans="1:2">
      <c r="A9" s="108" t="s">
        <v>75</v>
      </c>
      <c r="B9" s="109"/>
    </row>
    <row r="10" ht="24.75" customHeight="1" spans="1:2">
      <c r="A10" s="108" t="s">
        <v>83</v>
      </c>
      <c r="B10" s="109"/>
    </row>
    <row r="11" ht="24.75" customHeight="1" spans="1:2">
      <c r="A11" s="108" t="s">
        <v>84</v>
      </c>
      <c r="B11" s="109"/>
    </row>
    <row r="12" ht="24.75" customHeight="1" spans="1:2">
      <c r="A12" s="108" t="s">
        <v>85</v>
      </c>
      <c r="B12" s="109">
        <f>B5+B7</f>
        <v>4676.45</v>
      </c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topLeftCell="A16" workbookViewId="0">
      <selection activeCell="J18" sqref="J18"/>
    </sheetView>
  </sheetViews>
  <sheetFormatPr defaultColWidth="9.13636363636364" defaultRowHeight="12.75" customHeight="1" outlineLevelCol="6"/>
  <cols>
    <col min="1" max="1" width="34.1363636363636" style="1" customWidth="1"/>
    <col min="2" max="3" width="17.2818181818182" style="86" customWidth="1"/>
    <col min="4" max="4" width="17.2818181818182" style="1" customWidth="1"/>
    <col min="5" max="5" width="15.1363636363636" style="1" customWidth="1"/>
    <col min="6" max="7" width="6.85454545454545" style="1" customWidth="1"/>
    <col min="8" max="16384" width="9.13636363636364" style="3"/>
  </cols>
  <sheetData>
    <row r="1" ht="24.75" customHeight="1" spans="1:1">
      <c r="A1" s="22" t="s">
        <v>28</v>
      </c>
    </row>
    <row r="2" ht="24.75" customHeight="1" spans="1:5">
      <c r="A2" s="87" t="s">
        <v>86</v>
      </c>
      <c r="B2" s="88"/>
      <c r="C2" s="88"/>
      <c r="D2" s="87"/>
      <c r="E2" s="87"/>
    </row>
    <row r="3" ht="24.75" customHeight="1" spans="1:5">
      <c r="A3" s="72"/>
      <c r="B3" s="89"/>
      <c r="E3" s="5" t="s">
        <v>30</v>
      </c>
    </row>
    <row r="4" ht="24.75" customHeight="1" spans="1:5">
      <c r="A4" s="6" t="s">
        <v>87</v>
      </c>
      <c r="B4" s="90" t="s">
        <v>88</v>
      </c>
      <c r="C4" s="91" t="s">
        <v>89</v>
      </c>
      <c r="D4" s="8" t="s">
        <v>90</v>
      </c>
      <c r="E4" s="92" t="s">
        <v>91</v>
      </c>
    </row>
    <row r="5" ht="24.75" customHeight="1" spans="1:5">
      <c r="A5" s="6" t="s">
        <v>92</v>
      </c>
      <c r="B5" s="90">
        <v>1</v>
      </c>
      <c r="C5" s="91">
        <v>2</v>
      </c>
      <c r="D5" s="8">
        <v>3</v>
      </c>
      <c r="E5" s="93">
        <v>4</v>
      </c>
    </row>
    <row r="6" s="12" customFormat="1" ht="29.25" customHeight="1" spans="1:7">
      <c r="A6" s="94" t="s">
        <v>93</v>
      </c>
      <c r="B6" s="95">
        <f>B7+B12+B14+B18+B21</f>
        <v>4676.45</v>
      </c>
      <c r="C6" s="95">
        <f>C7+C12+C14+C18+C21</f>
        <v>4676.45</v>
      </c>
      <c r="D6" s="96"/>
      <c r="E6" s="97"/>
      <c r="F6" s="2"/>
      <c r="G6" s="2"/>
    </row>
    <row r="7" ht="29.25" customHeight="1" spans="1:5">
      <c r="A7" s="94" t="s">
        <v>94</v>
      </c>
      <c r="B7" s="95">
        <f>B8</f>
        <v>362.97</v>
      </c>
      <c r="C7" s="95">
        <f>C8</f>
        <v>362.97</v>
      </c>
      <c r="D7" s="96">
        <v>0</v>
      </c>
      <c r="E7" s="97">
        <v>0</v>
      </c>
    </row>
    <row r="8" ht="29.25" customHeight="1" spans="1:5">
      <c r="A8" s="94" t="s">
        <v>95</v>
      </c>
      <c r="B8" s="95">
        <f>SUM(B9:B11)</f>
        <v>362.97</v>
      </c>
      <c r="C8" s="95">
        <f>SUM(C9:C11)</f>
        <v>362.97</v>
      </c>
      <c r="D8" s="96">
        <v>0</v>
      </c>
      <c r="E8" s="97">
        <v>0</v>
      </c>
    </row>
    <row r="9" ht="29.25" customHeight="1" spans="1:5">
      <c r="A9" s="98" t="s">
        <v>96</v>
      </c>
      <c r="B9" s="99">
        <v>75.36</v>
      </c>
      <c r="C9" s="100">
        <v>75.36</v>
      </c>
      <c r="D9" s="101">
        <v>0</v>
      </c>
      <c r="E9" s="102">
        <v>0</v>
      </c>
    </row>
    <row r="10" ht="29.25" customHeight="1" spans="1:5">
      <c r="A10" s="98" t="s">
        <v>97</v>
      </c>
      <c r="B10" s="99">
        <v>191.74</v>
      </c>
      <c r="C10" s="100">
        <v>191.74</v>
      </c>
      <c r="D10" s="101">
        <v>0</v>
      </c>
      <c r="E10" s="102">
        <v>0</v>
      </c>
    </row>
    <row r="11" ht="29.25" customHeight="1" spans="1:5">
      <c r="A11" s="98" t="s">
        <v>98</v>
      </c>
      <c r="B11" s="99">
        <v>95.87</v>
      </c>
      <c r="C11" s="100">
        <v>95.87</v>
      </c>
      <c r="D11" s="101">
        <v>0</v>
      </c>
      <c r="E11" s="102">
        <v>0</v>
      </c>
    </row>
    <row r="12" ht="29.25" customHeight="1" spans="1:5">
      <c r="A12" s="94" t="s">
        <v>99</v>
      </c>
      <c r="B12" s="103">
        <v>2.4</v>
      </c>
      <c r="C12" s="95">
        <v>2.4</v>
      </c>
      <c r="D12" s="96">
        <v>0</v>
      </c>
      <c r="E12" s="97">
        <v>0</v>
      </c>
    </row>
    <row r="13" ht="29.25" customHeight="1" spans="1:5">
      <c r="A13" s="98" t="s">
        <v>100</v>
      </c>
      <c r="B13" s="99">
        <v>2.4</v>
      </c>
      <c r="C13" s="100">
        <v>2.4</v>
      </c>
      <c r="D13" s="101">
        <v>0</v>
      </c>
      <c r="E13" s="102">
        <v>0</v>
      </c>
    </row>
    <row r="14" ht="29.25" customHeight="1" spans="1:5">
      <c r="A14" s="94" t="s">
        <v>101</v>
      </c>
      <c r="B14" s="103">
        <v>224.91</v>
      </c>
      <c r="C14" s="95">
        <v>224.91</v>
      </c>
      <c r="D14" s="96">
        <v>0</v>
      </c>
      <c r="E14" s="97">
        <v>0</v>
      </c>
    </row>
    <row r="15" ht="29.25" customHeight="1" spans="1:5">
      <c r="A15" s="94" t="s">
        <v>102</v>
      </c>
      <c r="B15" s="103">
        <f>B16+B17</f>
        <v>224.91</v>
      </c>
      <c r="C15" s="103">
        <f>C16+C17</f>
        <v>224.91</v>
      </c>
      <c r="D15" s="96">
        <v>0</v>
      </c>
      <c r="E15" s="97">
        <v>0</v>
      </c>
    </row>
    <row r="16" ht="29.25" customHeight="1" spans="1:5">
      <c r="A16" s="98" t="s">
        <v>103</v>
      </c>
      <c r="B16" s="99">
        <v>170.98</v>
      </c>
      <c r="C16" s="100">
        <v>170.98</v>
      </c>
      <c r="D16" s="101">
        <v>0</v>
      </c>
      <c r="E16" s="102">
        <v>0</v>
      </c>
    </row>
    <row r="17" ht="29.25" customHeight="1" spans="1:5">
      <c r="A17" s="98" t="s">
        <v>104</v>
      </c>
      <c r="B17" s="99">
        <v>53.93</v>
      </c>
      <c r="C17" s="100">
        <v>53.93</v>
      </c>
      <c r="D17" s="101">
        <v>0</v>
      </c>
      <c r="E17" s="102">
        <v>0</v>
      </c>
    </row>
    <row r="18" ht="29.25" customHeight="1" spans="1:5">
      <c r="A18" s="94" t="s">
        <v>105</v>
      </c>
      <c r="B18" s="103">
        <v>3946.55</v>
      </c>
      <c r="C18" s="95">
        <v>3946.55</v>
      </c>
      <c r="D18" s="96"/>
      <c r="E18" s="97">
        <v>0</v>
      </c>
    </row>
    <row r="19" ht="29.25" customHeight="1" spans="1:5">
      <c r="A19" s="94" t="s">
        <v>106</v>
      </c>
      <c r="B19" s="103">
        <v>3946.55</v>
      </c>
      <c r="C19" s="95">
        <v>3946.55</v>
      </c>
      <c r="D19" s="96"/>
      <c r="E19" s="97">
        <v>0</v>
      </c>
    </row>
    <row r="20" ht="29.25" customHeight="1" spans="1:5">
      <c r="A20" s="98" t="s">
        <v>107</v>
      </c>
      <c r="B20" s="99">
        <v>3946.55</v>
      </c>
      <c r="C20" s="100">
        <v>3946.55</v>
      </c>
      <c r="D20" s="101"/>
      <c r="E20" s="102">
        <v>0</v>
      </c>
    </row>
    <row r="21" ht="29.25" customHeight="1" spans="1:5">
      <c r="A21" s="94" t="s">
        <v>108</v>
      </c>
      <c r="B21" s="103">
        <v>139.62</v>
      </c>
      <c r="C21" s="95">
        <v>139.62</v>
      </c>
      <c r="D21" s="96">
        <v>0</v>
      </c>
      <c r="E21" s="97">
        <v>0</v>
      </c>
    </row>
    <row r="22" ht="29.25" customHeight="1" spans="1:5">
      <c r="A22" s="94" t="s">
        <v>109</v>
      </c>
      <c r="B22" s="103">
        <v>139.62</v>
      </c>
      <c r="C22" s="95">
        <v>139.62</v>
      </c>
      <c r="D22" s="96">
        <v>0</v>
      </c>
      <c r="E22" s="97">
        <v>0</v>
      </c>
    </row>
    <row r="23" ht="29.25" customHeight="1" spans="1:5">
      <c r="A23" s="98" t="s">
        <v>110</v>
      </c>
      <c r="B23" s="99">
        <v>139.62</v>
      </c>
      <c r="C23" s="100">
        <v>139.62</v>
      </c>
      <c r="D23" s="101">
        <v>0</v>
      </c>
      <c r="E23" s="102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topLeftCell="A28" workbookViewId="0">
      <selection activeCell="G7" sqref="G7"/>
    </sheetView>
  </sheetViews>
  <sheetFormatPr defaultColWidth="9.13636363636364" defaultRowHeight="12.75" customHeight="1"/>
  <cols>
    <col min="1" max="1" width="33.1363636363636" style="1" customWidth="1"/>
    <col min="2" max="2" width="24.5727272727273" style="1" customWidth="1"/>
    <col min="3" max="3" width="29" style="1" customWidth="1"/>
    <col min="4" max="4" width="22.5727272727273" style="1" customWidth="1"/>
    <col min="5" max="5" width="2.28181818181818" style="1" customWidth="1"/>
    <col min="6" max="6" width="9" style="1" hidden="1" customWidth="1"/>
    <col min="7" max="99" width="9" style="1" customWidth="1"/>
    <col min="100" max="16384" width="9.13636363636364" style="3"/>
  </cols>
  <sheetData>
    <row r="1" ht="25.5" customHeight="1" spans="1:98">
      <c r="A1" s="22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6" t="s">
        <v>111</v>
      </c>
      <c r="B2" s="66"/>
      <c r="C2" s="66"/>
      <c r="D2" s="66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</row>
    <row r="3" ht="16.5" customHeight="1" spans="2:98">
      <c r="B3" s="68"/>
      <c r="C3" s="69"/>
      <c r="D3" s="70" t="s">
        <v>30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112</v>
      </c>
      <c r="B4" s="8"/>
      <c r="C4" s="71" t="s">
        <v>113</v>
      </c>
      <c r="D4" s="7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53" t="s">
        <v>33</v>
      </c>
      <c r="D5" s="72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3" t="s">
        <v>114</v>
      </c>
      <c r="B6" s="74">
        <v>2576.45</v>
      </c>
      <c r="C6" s="75" t="s">
        <v>115</v>
      </c>
      <c r="D6" s="28">
        <v>2576.45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2" customFormat="1" ht="25.5" customHeight="1" spans="1:99">
      <c r="A7" s="73" t="s">
        <v>116</v>
      </c>
      <c r="B7" s="74">
        <v>2576.45</v>
      </c>
      <c r="C7" s="75" t="s">
        <v>117</v>
      </c>
      <c r="D7" s="28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2" customFormat="1" ht="25.5" customHeight="1" spans="1:99">
      <c r="A8" s="73" t="s">
        <v>118</v>
      </c>
      <c r="B8" s="74">
        <v>0</v>
      </c>
      <c r="C8" s="75" t="s">
        <v>119</v>
      </c>
      <c r="D8" s="28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2" customFormat="1" ht="25.5" customHeight="1" spans="1:99">
      <c r="A9" s="73" t="s">
        <v>120</v>
      </c>
      <c r="B9" s="74">
        <v>0</v>
      </c>
      <c r="C9" s="75" t="s">
        <v>121</v>
      </c>
      <c r="D9" s="28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2" customFormat="1" ht="25.5" customHeight="1" spans="1:99">
      <c r="A10" s="73"/>
      <c r="B10" s="78"/>
      <c r="C10" s="75" t="s">
        <v>122</v>
      </c>
      <c r="D10" s="28">
        <v>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2" customFormat="1" ht="25.5" customHeight="1" spans="1:99">
      <c r="A11" s="73"/>
      <c r="B11" s="78"/>
      <c r="C11" s="75" t="s">
        <v>123</v>
      </c>
      <c r="D11" s="28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2" customFormat="1" ht="25.5" customHeight="1" spans="1:99">
      <c r="A12" s="73"/>
      <c r="B12" s="78"/>
      <c r="C12" s="75" t="s">
        <v>124</v>
      </c>
      <c r="D12" s="28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2" customFormat="1" ht="25.5" customHeight="1" spans="1:99">
      <c r="A13" s="79"/>
      <c r="B13" s="80"/>
      <c r="C13" s="75" t="s">
        <v>125</v>
      </c>
      <c r="D13" s="28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2" customFormat="1" ht="25.5" customHeight="1" spans="1:99">
      <c r="A14" s="79"/>
      <c r="B14" s="81"/>
      <c r="C14" s="75" t="s">
        <v>126</v>
      </c>
      <c r="D14" s="28">
        <v>365.37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2" customFormat="1" ht="25.5" customHeight="1" spans="1:99">
      <c r="A15" s="79"/>
      <c r="B15" s="80"/>
      <c r="C15" s="75" t="s">
        <v>127</v>
      </c>
      <c r="D15" s="28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2" customFormat="1" ht="25.5" customHeight="1" spans="1:99">
      <c r="A16" s="79"/>
      <c r="B16" s="80"/>
      <c r="C16" s="75" t="s">
        <v>128</v>
      </c>
      <c r="D16" s="28">
        <v>224.91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2" customFormat="1" ht="25.5" customHeight="1" spans="1:99">
      <c r="A17" s="79"/>
      <c r="B17" s="80"/>
      <c r="C17" s="75" t="s">
        <v>129</v>
      </c>
      <c r="D17" s="28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2" customFormat="1" ht="25.5" customHeight="1" spans="1:99">
      <c r="A18" s="79"/>
      <c r="B18" s="80"/>
      <c r="C18" s="75" t="s">
        <v>130</v>
      </c>
      <c r="D18" s="28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2" customFormat="1" ht="25.5" customHeight="1" spans="1:99">
      <c r="A19" s="79"/>
      <c r="B19" s="80"/>
      <c r="C19" s="75" t="s">
        <v>131</v>
      </c>
      <c r="D19" s="28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2" customFormat="1" ht="25.5" customHeight="1" spans="1:99">
      <c r="A20" s="79"/>
      <c r="B20" s="80"/>
      <c r="C20" s="75" t="s">
        <v>132</v>
      </c>
      <c r="D20" s="28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2" customFormat="1" ht="25.5" customHeight="1" spans="1:99">
      <c r="A21" s="79"/>
      <c r="B21" s="80"/>
      <c r="C21" s="75" t="s">
        <v>133</v>
      </c>
      <c r="D21" s="28">
        <v>1846.55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2" customFormat="1" ht="25.5" customHeight="1" spans="1:99">
      <c r="A22" s="79"/>
      <c r="B22" s="80"/>
      <c r="C22" s="75" t="s">
        <v>134</v>
      </c>
      <c r="D22" s="28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2" customFormat="1" ht="25.5" customHeight="1" spans="1:99">
      <c r="A23" s="79"/>
      <c r="B23" s="80"/>
      <c r="C23" s="75" t="s">
        <v>135</v>
      </c>
      <c r="D23" s="28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2" customFormat="1" ht="25.5" customHeight="1" spans="1:99">
      <c r="A24" s="79"/>
      <c r="B24" s="80"/>
      <c r="C24" s="75" t="s">
        <v>136</v>
      </c>
      <c r="D24" s="28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2" customFormat="1" ht="25.5" customHeight="1" spans="1:99">
      <c r="A25" s="79"/>
      <c r="B25" s="80"/>
      <c r="C25" s="75" t="s">
        <v>137</v>
      </c>
      <c r="D25" s="28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2" customFormat="1" ht="25.5" customHeight="1" spans="1:99">
      <c r="A26" s="79"/>
      <c r="B26" s="80"/>
      <c r="C26" s="75" t="s">
        <v>138</v>
      </c>
      <c r="D26" s="28">
        <v>139.62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2" customFormat="1" ht="25.5" customHeight="1" spans="1:99">
      <c r="A27" s="79"/>
      <c r="B27" s="80"/>
      <c r="C27" s="75" t="s">
        <v>139</v>
      </c>
      <c r="D27" s="28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2" customFormat="1" ht="25.5" customHeight="1" spans="1:99">
      <c r="A28" s="79"/>
      <c r="B28" s="80"/>
      <c r="C28" s="75" t="s">
        <v>140</v>
      </c>
      <c r="D28" s="28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2" customFormat="1" ht="25.5" customHeight="1" spans="1:99">
      <c r="A29" s="79"/>
      <c r="B29" s="80"/>
      <c r="C29" s="75" t="s">
        <v>141</v>
      </c>
      <c r="D29" s="82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2" customFormat="1" ht="25.5" customHeight="1" spans="1:99">
      <c r="A30" s="79"/>
      <c r="B30" s="80"/>
      <c r="C30" s="75" t="s">
        <v>142</v>
      </c>
      <c r="D30" s="28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2" customFormat="1" ht="25.5" customHeight="1" spans="1:99">
      <c r="A31" s="79"/>
      <c r="B31" s="80"/>
      <c r="C31" s="75" t="s">
        <v>143</v>
      </c>
      <c r="D31" s="28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2" customFormat="1" ht="25.5" customHeight="1" spans="1:99">
      <c r="A32" s="79"/>
      <c r="B32" s="80"/>
      <c r="C32" s="75" t="s">
        <v>144</v>
      </c>
      <c r="D32" s="28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2" customFormat="1" ht="25.5" customHeight="1" spans="1:99">
      <c r="A33" s="79"/>
      <c r="B33" s="80"/>
      <c r="C33" s="75" t="s">
        <v>145</v>
      </c>
      <c r="D33" s="28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s="12" customFormat="1" ht="25.5" customHeight="1" spans="1:99">
      <c r="A34" s="79"/>
      <c r="B34" s="80"/>
      <c r="C34" s="75" t="s">
        <v>146</v>
      </c>
      <c r="D34" s="28">
        <v>0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2"/>
    </row>
    <row r="35" s="12" customFormat="1" ht="25.5" customHeight="1" spans="1:99">
      <c r="A35" s="83" t="s">
        <v>147</v>
      </c>
      <c r="B35" s="84">
        <v>2576.45</v>
      </c>
      <c r="C35" s="85" t="s">
        <v>148</v>
      </c>
      <c r="D35" s="82">
        <v>2576.45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 verticalCentered="1"/>
  <pageMargins left="0.590277777777778" right="0.590277777777778" top="0.590277777777778" bottom="0.590277777777778" header="0.393055555555556" footer="0.393055555555556"/>
  <pageSetup paperSize="9" scale="76" orientation="portrait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showGridLines="0" showZeros="0" topLeftCell="B1" workbookViewId="0">
      <selection activeCell="F13" sqref="F13"/>
    </sheetView>
  </sheetViews>
  <sheetFormatPr defaultColWidth="9.13636363636364" defaultRowHeight="12.75" customHeight="1"/>
  <cols>
    <col min="1" max="1" width="41.8545454545455" style="1" customWidth="1"/>
    <col min="2" max="2" width="14.4272727272727" style="1" customWidth="1"/>
    <col min="3" max="11" width="14.2818181818182" style="1" customWidth="1"/>
    <col min="12" max="13" width="6.85454545454545" style="1" customWidth="1"/>
    <col min="14" max="16384" width="9.13636363636364" style="3"/>
  </cols>
  <sheetData>
    <row r="1" ht="24.75" customHeight="1" spans="1:1">
      <c r="A1" s="22" t="s">
        <v>28</v>
      </c>
    </row>
    <row r="2" ht="24.75" customHeight="1" spans="1:11">
      <c r="A2" s="4" t="s">
        <v>149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150</v>
      </c>
      <c r="B4" s="7" t="s">
        <v>93</v>
      </c>
      <c r="C4" s="7" t="s">
        <v>151</v>
      </c>
      <c r="D4" s="7"/>
      <c r="E4" s="7"/>
      <c r="F4" s="7" t="s">
        <v>152</v>
      </c>
      <c r="G4" s="7"/>
      <c r="H4" s="7"/>
      <c r="I4" s="7" t="s">
        <v>153</v>
      </c>
      <c r="J4" s="7"/>
      <c r="K4" s="8"/>
    </row>
    <row r="5" ht="24.75" customHeight="1" spans="1:11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53" t="s">
        <v>93</v>
      </c>
      <c r="J5" s="53" t="s">
        <v>89</v>
      </c>
      <c r="K5" s="54" t="s">
        <v>90</v>
      </c>
    </row>
    <row r="6" ht="24.75" customHeight="1" spans="1:11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55" t="s">
        <v>93</v>
      </c>
      <c r="B7" s="64">
        <f>B8</f>
        <v>2576.45</v>
      </c>
      <c r="C7" s="64">
        <f>C8</f>
        <v>2576.45</v>
      </c>
      <c r="D7" s="64">
        <f>D8</f>
        <v>2576.45</v>
      </c>
      <c r="E7" s="64"/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59">
        <v>0</v>
      </c>
      <c r="L7" s="2"/>
      <c r="M7" s="2"/>
    </row>
    <row r="8" ht="24.75" customHeight="1" spans="1:11">
      <c r="A8" s="9" t="s">
        <v>154</v>
      </c>
      <c r="B8" s="10">
        <v>2576.45</v>
      </c>
      <c r="C8" s="10">
        <v>2576.45</v>
      </c>
      <c r="D8" s="10">
        <v>2576.45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</row>
    <row r="9" ht="24.75" customHeight="1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ht="24.75" customHeight="1" spans="1:1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ht="24.75" customHeight="1" spans="1:1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ht="24.75" customHeight="1" spans="1:1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1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opLeftCell="A7" workbookViewId="0">
      <selection activeCell="B9" sqref="B9"/>
    </sheetView>
  </sheetViews>
  <sheetFormatPr defaultColWidth="9.13636363636364" defaultRowHeight="12.75" customHeight="1" outlineLevelCol="6"/>
  <cols>
    <col min="1" max="1" width="18" style="1" customWidth="1"/>
    <col min="2" max="2" width="32.4272727272727" style="1" customWidth="1"/>
    <col min="3" max="5" width="17.8545454545455" style="1" customWidth="1"/>
    <col min="6" max="7" width="6.85454545454545" style="1" customWidth="1"/>
    <col min="8" max="16384" width="9.13636363636364" style="3"/>
  </cols>
  <sheetData>
    <row r="1" ht="24.75" customHeight="1" spans="1:2">
      <c r="A1" s="22" t="s">
        <v>28</v>
      </c>
      <c r="B1" s="23"/>
    </row>
    <row r="2" ht="24.75" customHeight="1" spans="1:5">
      <c r="A2" s="4" t="s">
        <v>155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151</v>
      </c>
      <c r="D4" s="7"/>
      <c r="E4" s="8"/>
    </row>
    <row r="5" ht="20.1" customHeight="1" spans="1:5">
      <c r="A5" s="6" t="s">
        <v>156</v>
      </c>
      <c r="B5" s="7" t="s">
        <v>157</v>
      </c>
      <c r="C5" s="53" t="s">
        <v>93</v>
      </c>
      <c r="D5" s="53" t="s">
        <v>89</v>
      </c>
      <c r="E5" s="54" t="s">
        <v>90</v>
      </c>
    </row>
    <row r="6" ht="20.1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0.1" customHeight="1" spans="1:7">
      <c r="A7" s="55"/>
      <c r="B7" s="63" t="s">
        <v>93</v>
      </c>
      <c r="C7" s="64">
        <v>2576.45</v>
      </c>
      <c r="D7" s="64">
        <v>2576.45</v>
      </c>
      <c r="E7" s="59"/>
      <c r="F7" s="2"/>
      <c r="G7" s="2"/>
    </row>
    <row r="8" ht="20.1" customHeight="1" spans="1:5">
      <c r="A8" s="55" t="s">
        <v>158</v>
      </c>
      <c r="B8" s="63" t="s">
        <v>94</v>
      </c>
      <c r="C8" s="64">
        <v>365.37</v>
      </c>
      <c r="D8" s="64">
        <v>365.37</v>
      </c>
      <c r="E8" s="59">
        <v>0</v>
      </c>
    </row>
    <row r="9" ht="20.1" customHeight="1" spans="1:5">
      <c r="A9" s="55" t="s">
        <v>159</v>
      </c>
      <c r="B9" s="63" t="s">
        <v>95</v>
      </c>
      <c r="C9" s="64">
        <v>362.97</v>
      </c>
      <c r="D9" s="64">
        <v>362.97</v>
      </c>
      <c r="E9" s="59">
        <v>0</v>
      </c>
    </row>
    <row r="10" ht="20.1" customHeight="1" spans="1:5">
      <c r="A10" s="9" t="s">
        <v>160</v>
      </c>
      <c r="B10" s="65" t="s">
        <v>96</v>
      </c>
      <c r="C10" s="10">
        <v>75.36</v>
      </c>
      <c r="D10" s="10">
        <v>75.36</v>
      </c>
      <c r="E10" s="11">
        <v>0</v>
      </c>
    </row>
    <row r="11" ht="20.1" customHeight="1" spans="1:5">
      <c r="A11" s="9" t="s">
        <v>161</v>
      </c>
      <c r="B11" s="65" t="s">
        <v>97</v>
      </c>
      <c r="C11" s="10">
        <v>191.74</v>
      </c>
      <c r="D11" s="10">
        <v>191.74</v>
      </c>
      <c r="E11" s="11">
        <v>0</v>
      </c>
    </row>
    <row r="12" ht="20.1" customHeight="1" spans="1:5">
      <c r="A12" s="9" t="s">
        <v>162</v>
      </c>
      <c r="B12" s="65" t="s">
        <v>98</v>
      </c>
      <c r="C12" s="10">
        <v>95.87</v>
      </c>
      <c r="D12" s="10">
        <v>95.87</v>
      </c>
      <c r="E12" s="11">
        <v>0</v>
      </c>
    </row>
    <row r="13" ht="20.1" customHeight="1" spans="1:5">
      <c r="A13" s="55" t="s">
        <v>163</v>
      </c>
      <c r="B13" s="63" t="s">
        <v>99</v>
      </c>
      <c r="C13" s="64">
        <v>2.4</v>
      </c>
      <c r="D13" s="64">
        <v>2.4</v>
      </c>
      <c r="E13" s="59">
        <v>0</v>
      </c>
    </row>
    <row r="14" ht="20.1" customHeight="1" spans="1:5">
      <c r="A14" s="9" t="s">
        <v>164</v>
      </c>
      <c r="B14" s="65" t="s">
        <v>100</v>
      </c>
      <c r="C14" s="10">
        <v>2.4</v>
      </c>
      <c r="D14" s="10">
        <v>2.4</v>
      </c>
      <c r="E14" s="11">
        <v>0</v>
      </c>
    </row>
    <row r="15" ht="20.1" customHeight="1" spans="1:5">
      <c r="A15" s="55" t="s">
        <v>165</v>
      </c>
      <c r="B15" s="63" t="s">
        <v>101</v>
      </c>
      <c r="C15" s="64">
        <v>224.91</v>
      </c>
      <c r="D15" s="64">
        <v>224.91</v>
      </c>
      <c r="E15" s="59">
        <v>0</v>
      </c>
    </row>
    <row r="16" ht="20.1" customHeight="1" spans="1:5">
      <c r="A16" s="55" t="s">
        <v>166</v>
      </c>
      <c r="B16" s="63" t="s">
        <v>102</v>
      </c>
      <c r="C16" s="64">
        <v>224.91</v>
      </c>
      <c r="D16" s="64">
        <v>224.91</v>
      </c>
      <c r="E16" s="59">
        <v>0</v>
      </c>
    </row>
    <row r="17" ht="20.1" customHeight="1" spans="1:5">
      <c r="A17" s="9" t="s">
        <v>167</v>
      </c>
      <c r="B17" s="65" t="s">
        <v>103</v>
      </c>
      <c r="C17" s="10">
        <v>170.98</v>
      </c>
      <c r="D17" s="10">
        <v>170.98</v>
      </c>
      <c r="E17" s="11">
        <v>0</v>
      </c>
    </row>
    <row r="18" ht="20.1" customHeight="1" spans="1:5">
      <c r="A18" s="9" t="s">
        <v>168</v>
      </c>
      <c r="B18" s="65" t="s">
        <v>104</v>
      </c>
      <c r="C18" s="10">
        <v>53.93</v>
      </c>
      <c r="D18" s="10">
        <v>53.93</v>
      </c>
      <c r="E18" s="11">
        <v>0</v>
      </c>
    </row>
    <row r="19" ht="20.1" customHeight="1" spans="1:5">
      <c r="A19" s="55" t="s">
        <v>169</v>
      </c>
      <c r="B19" s="63" t="s">
        <v>105</v>
      </c>
      <c r="C19" s="64">
        <v>1846.55</v>
      </c>
      <c r="D19" s="64">
        <v>1846.55</v>
      </c>
      <c r="E19" s="59"/>
    </row>
    <row r="20" ht="20.1" customHeight="1" spans="1:5">
      <c r="A20" s="55" t="s">
        <v>170</v>
      </c>
      <c r="B20" s="63" t="s">
        <v>106</v>
      </c>
      <c r="C20" s="64">
        <v>1846.55</v>
      </c>
      <c r="D20" s="64">
        <v>1846.55</v>
      </c>
      <c r="E20" s="59"/>
    </row>
    <row r="21" ht="20.1" customHeight="1" spans="1:5">
      <c r="A21" s="9" t="s">
        <v>171</v>
      </c>
      <c r="B21" s="65" t="s">
        <v>107</v>
      </c>
      <c r="C21" s="10">
        <v>1846.55</v>
      </c>
      <c r="D21" s="10">
        <v>1846.55</v>
      </c>
      <c r="E21" s="11"/>
    </row>
    <row r="22" ht="20.1" customHeight="1" spans="1:5">
      <c r="A22" s="55" t="s">
        <v>172</v>
      </c>
      <c r="B22" s="63" t="s">
        <v>108</v>
      </c>
      <c r="C22" s="64">
        <v>139.62</v>
      </c>
      <c r="D22" s="64">
        <v>139.62</v>
      </c>
      <c r="E22" s="59"/>
    </row>
    <row r="23" ht="20.1" customHeight="1" spans="1:5">
      <c r="A23" s="55" t="s">
        <v>173</v>
      </c>
      <c r="B23" s="63" t="s">
        <v>109</v>
      </c>
      <c r="C23" s="64">
        <v>139.62</v>
      </c>
      <c r="D23" s="64">
        <v>139.62</v>
      </c>
      <c r="E23" s="59">
        <v>0</v>
      </c>
    </row>
    <row r="24" ht="20.1" customHeight="1" spans="1:5">
      <c r="A24" s="9" t="s">
        <v>174</v>
      </c>
      <c r="B24" s="65" t="s">
        <v>110</v>
      </c>
      <c r="C24" s="10">
        <v>139.62</v>
      </c>
      <c r="D24" s="10">
        <v>139.62</v>
      </c>
      <c r="E24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topLeftCell="A31" workbookViewId="0">
      <selection activeCell="C10" sqref="C10"/>
    </sheetView>
  </sheetViews>
  <sheetFormatPr defaultColWidth="9.13636363636364" defaultRowHeight="12.75" customHeight="1" outlineLevelCol="6"/>
  <cols>
    <col min="1" max="1" width="21.2818181818182" style="1" customWidth="1"/>
    <col min="2" max="2" width="43.7090909090909" style="1" customWidth="1"/>
    <col min="3" max="5" width="17.2818181818182" style="1" customWidth="1"/>
    <col min="6" max="7" width="6.85454545454545" style="1" customWidth="1"/>
    <col min="8" max="16384" width="9.13636363636364" style="3"/>
  </cols>
  <sheetData>
    <row r="1" ht="24.75" customHeight="1" spans="1:2">
      <c r="A1" s="22" t="s">
        <v>28</v>
      </c>
      <c r="B1" s="23"/>
    </row>
    <row r="2" ht="24.75" customHeight="1" spans="1:5">
      <c r="A2" s="51" t="s">
        <v>175</v>
      </c>
      <c r="B2" s="51"/>
      <c r="C2" s="51"/>
      <c r="D2" s="51"/>
      <c r="E2" s="51"/>
    </row>
    <row r="3" ht="24.75" customHeight="1" spans="5:5">
      <c r="E3" s="5" t="s">
        <v>30</v>
      </c>
    </row>
    <row r="4" ht="24.75" customHeight="1" spans="1:5">
      <c r="A4" s="6" t="s">
        <v>176</v>
      </c>
      <c r="B4" s="7"/>
      <c r="C4" s="6" t="s">
        <v>177</v>
      </c>
      <c r="D4" s="7"/>
      <c r="E4" s="8"/>
    </row>
    <row r="5" ht="24.75" customHeight="1" spans="1:5">
      <c r="A5" s="52" t="s">
        <v>156</v>
      </c>
      <c r="B5" s="7" t="s">
        <v>157</v>
      </c>
      <c r="C5" s="43" t="s">
        <v>93</v>
      </c>
      <c r="D5" s="53" t="s">
        <v>178</v>
      </c>
      <c r="E5" s="54" t="s">
        <v>179</v>
      </c>
    </row>
    <row r="6" ht="24.75" customHeight="1" spans="1:5">
      <c r="A6" s="52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55"/>
      <c r="B7" s="56" t="s">
        <v>93</v>
      </c>
      <c r="C7" s="57">
        <f>D7+E7</f>
        <v>2576.45</v>
      </c>
      <c r="D7" s="58">
        <v>2428.91</v>
      </c>
      <c r="E7" s="59">
        <v>147.54</v>
      </c>
      <c r="F7" s="2"/>
      <c r="G7" s="2"/>
    </row>
    <row r="8" ht="25.5" customHeight="1" spans="1:5">
      <c r="A8" s="55" t="s">
        <v>180</v>
      </c>
      <c r="B8" s="56" t="s">
        <v>181</v>
      </c>
      <c r="C8" s="57">
        <f>D8+E8</f>
        <v>1907.7</v>
      </c>
      <c r="D8" s="58">
        <v>1907.7</v>
      </c>
      <c r="E8" s="59">
        <v>0</v>
      </c>
    </row>
    <row r="9" ht="25.5" customHeight="1" spans="1:5">
      <c r="A9" s="9" t="s">
        <v>182</v>
      </c>
      <c r="B9" s="60" t="s">
        <v>183</v>
      </c>
      <c r="C9" s="61">
        <f>D9</f>
        <v>734.07</v>
      </c>
      <c r="D9" s="62">
        <v>734.07</v>
      </c>
      <c r="E9" s="11">
        <v>0</v>
      </c>
    </row>
    <row r="10" ht="25.5" customHeight="1" spans="1:5">
      <c r="A10" s="9" t="s">
        <v>184</v>
      </c>
      <c r="B10" s="60" t="s">
        <v>185</v>
      </c>
      <c r="C10" s="61">
        <f t="shared" ref="C10:C17" si="0">D10</f>
        <v>190.11</v>
      </c>
      <c r="D10" s="62">
        <v>190.11</v>
      </c>
      <c r="E10" s="11">
        <v>0</v>
      </c>
    </row>
    <row r="11" ht="25.5" customHeight="1" spans="1:5">
      <c r="A11" s="9" t="s">
        <v>186</v>
      </c>
      <c r="B11" s="60" t="s">
        <v>187</v>
      </c>
      <c r="C11" s="61">
        <f t="shared" si="0"/>
        <v>423.99</v>
      </c>
      <c r="D11" s="62">
        <v>423.99</v>
      </c>
      <c r="E11" s="11">
        <v>0</v>
      </c>
    </row>
    <row r="12" ht="25.5" customHeight="1" spans="1:5">
      <c r="A12" s="9" t="s">
        <v>188</v>
      </c>
      <c r="B12" s="60" t="s">
        <v>189</v>
      </c>
      <c r="C12" s="61">
        <f t="shared" si="0"/>
        <v>191.74</v>
      </c>
      <c r="D12" s="62">
        <v>191.74</v>
      </c>
      <c r="E12" s="11">
        <v>0</v>
      </c>
    </row>
    <row r="13" ht="25.5" customHeight="1" spans="1:5">
      <c r="A13" s="9" t="s">
        <v>190</v>
      </c>
      <c r="B13" s="60" t="s">
        <v>191</v>
      </c>
      <c r="C13" s="61">
        <f t="shared" si="0"/>
        <v>95.87</v>
      </c>
      <c r="D13" s="62">
        <v>95.87</v>
      </c>
      <c r="E13" s="11">
        <v>0</v>
      </c>
    </row>
    <row r="14" ht="25.5" customHeight="1" spans="1:5">
      <c r="A14" s="9" t="s">
        <v>192</v>
      </c>
      <c r="B14" s="60" t="s">
        <v>193</v>
      </c>
      <c r="C14" s="61">
        <f t="shared" si="0"/>
        <v>71.9</v>
      </c>
      <c r="D14" s="62">
        <v>71.9</v>
      </c>
      <c r="E14" s="11">
        <v>0</v>
      </c>
    </row>
    <row r="15" ht="25.5" customHeight="1" spans="1:5">
      <c r="A15" s="9" t="s">
        <v>194</v>
      </c>
      <c r="B15" s="60" t="s">
        <v>195</v>
      </c>
      <c r="C15" s="61">
        <f t="shared" si="0"/>
        <v>53.93</v>
      </c>
      <c r="D15" s="62">
        <v>53.93</v>
      </c>
      <c r="E15" s="11">
        <v>0</v>
      </c>
    </row>
    <row r="16" ht="25.5" customHeight="1" spans="1:5">
      <c r="A16" s="9" t="s">
        <v>196</v>
      </c>
      <c r="B16" s="60" t="s">
        <v>197</v>
      </c>
      <c r="C16" s="61">
        <f t="shared" si="0"/>
        <v>6.47</v>
      </c>
      <c r="D16" s="62">
        <v>6.47</v>
      </c>
      <c r="E16" s="11">
        <v>0</v>
      </c>
    </row>
    <row r="17" ht="25.5" customHeight="1" spans="1:5">
      <c r="A17" s="9" t="s">
        <v>198</v>
      </c>
      <c r="B17" s="60" t="s">
        <v>199</v>
      </c>
      <c r="C17" s="61">
        <f t="shared" si="0"/>
        <v>139.62</v>
      </c>
      <c r="D17" s="62">
        <v>139.62</v>
      </c>
      <c r="E17" s="11">
        <v>0</v>
      </c>
    </row>
    <row r="18" ht="25.5" customHeight="1" spans="1:5">
      <c r="A18" s="55" t="s">
        <v>200</v>
      </c>
      <c r="B18" s="56" t="s">
        <v>201</v>
      </c>
      <c r="C18" s="57">
        <f>E18</f>
        <v>147.54</v>
      </c>
      <c r="D18" s="58">
        <v>0</v>
      </c>
      <c r="E18" s="59">
        <v>147.54</v>
      </c>
    </row>
    <row r="19" ht="25.5" customHeight="1" spans="1:5">
      <c r="A19" s="9" t="s">
        <v>202</v>
      </c>
      <c r="B19" s="60" t="s">
        <v>203</v>
      </c>
      <c r="C19" s="61">
        <f>E19</f>
        <v>11.3</v>
      </c>
      <c r="D19" s="62">
        <v>0</v>
      </c>
      <c r="E19" s="11">
        <v>11.3</v>
      </c>
    </row>
    <row r="20" ht="25.5" customHeight="1" spans="1:5">
      <c r="A20" s="9" t="s">
        <v>204</v>
      </c>
      <c r="B20" s="60" t="s">
        <v>205</v>
      </c>
      <c r="C20" s="61">
        <f t="shared" ref="C20:C29" si="1">E20</f>
        <v>3.26</v>
      </c>
      <c r="D20" s="62">
        <v>0</v>
      </c>
      <c r="E20" s="11">
        <v>3.26</v>
      </c>
    </row>
    <row r="21" ht="25.5" customHeight="1" spans="1:5">
      <c r="A21" s="9" t="s">
        <v>206</v>
      </c>
      <c r="B21" s="60" t="s">
        <v>207</v>
      </c>
      <c r="C21" s="61">
        <f t="shared" si="1"/>
        <v>11.3</v>
      </c>
      <c r="D21" s="62">
        <v>0</v>
      </c>
      <c r="E21" s="11">
        <v>11.3</v>
      </c>
    </row>
    <row r="22" ht="25.5" customHeight="1" spans="1:5">
      <c r="A22" s="9" t="s">
        <v>208</v>
      </c>
      <c r="B22" s="60" t="s">
        <v>209</v>
      </c>
      <c r="C22" s="61">
        <f t="shared" si="1"/>
        <v>19.33</v>
      </c>
      <c r="D22" s="62">
        <v>0</v>
      </c>
      <c r="E22" s="11">
        <v>19.33</v>
      </c>
    </row>
    <row r="23" ht="25.5" customHeight="1" spans="1:5">
      <c r="A23" s="9" t="s">
        <v>210</v>
      </c>
      <c r="B23" s="60" t="s">
        <v>211</v>
      </c>
      <c r="C23" s="61">
        <f t="shared" si="1"/>
        <v>3.77</v>
      </c>
      <c r="D23" s="62">
        <v>0</v>
      </c>
      <c r="E23" s="11">
        <v>3.77</v>
      </c>
    </row>
    <row r="24" ht="25.5" customHeight="1" spans="1:5">
      <c r="A24" s="9" t="s">
        <v>212</v>
      </c>
      <c r="B24" s="60" t="s">
        <v>213</v>
      </c>
      <c r="C24" s="61">
        <f t="shared" si="1"/>
        <v>9.03</v>
      </c>
      <c r="D24" s="62">
        <v>0</v>
      </c>
      <c r="E24" s="11">
        <v>9.03</v>
      </c>
    </row>
    <row r="25" ht="25.5" customHeight="1" spans="1:5">
      <c r="A25" s="9" t="s">
        <v>214</v>
      </c>
      <c r="B25" s="60" t="s">
        <v>215</v>
      </c>
      <c r="C25" s="61">
        <f t="shared" si="1"/>
        <v>3.26</v>
      </c>
      <c r="D25" s="62">
        <v>0</v>
      </c>
      <c r="E25" s="11">
        <v>3.26</v>
      </c>
    </row>
    <row r="26" ht="25.5" customHeight="1" spans="1:5">
      <c r="A26" s="9" t="s">
        <v>216</v>
      </c>
      <c r="B26" s="60" t="s">
        <v>217</v>
      </c>
      <c r="C26" s="61">
        <f t="shared" si="1"/>
        <v>10.84</v>
      </c>
      <c r="D26" s="62">
        <v>0</v>
      </c>
      <c r="E26" s="11">
        <v>10.84</v>
      </c>
    </row>
    <row r="27" ht="25.5" customHeight="1" spans="1:5">
      <c r="A27" s="9" t="s">
        <v>218</v>
      </c>
      <c r="B27" s="60" t="s">
        <v>219</v>
      </c>
      <c r="C27" s="61">
        <f t="shared" si="1"/>
        <v>24.22</v>
      </c>
      <c r="D27" s="62"/>
      <c r="E27" s="11">
        <v>24.22</v>
      </c>
    </row>
    <row r="28" ht="25.5" customHeight="1" spans="1:5">
      <c r="A28" s="9" t="s">
        <v>220</v>
      </c>
      <c r="B28" s="60" t="s">
        <v>221</v>
      </c>
      <c r="C28" s="61">
        <f t="shared" si="1"/>
        <v>31.08</v>
      </c>
      <c r="D28" s="62">
        <v>0</v>
      </c>
      <c r="E28" s="11">
        <v>31.08</v>
      </c>
    </row>
    <row r="29" ht="25.5" customHeight="1" spans="1:5">
      <c r="A29" s="9" t="s">
        <v>222</v>
      </c>
      <c r="B29" s="60" t="s">
        <v>223</v>
      </c>
      <c r="C29" s="61">
        <f t="shared" si="1"/>
        <v>20.15</v>
      </c>
      <c r="D29" s="62">
        <v>0</v>
      </c>
      <c r="E29" s="11">
        <v>20.15</v>
      </c>
    </row>
    <row r="30" ht="25.5" customHeight="1" spans="1:5">
      <c r="A30" s="55" t="s">
        <v>224</v>
      </c>
      <c r="B30" s="56" t="s">
        <v>225</v>
      </c>
      <c r="C30" s="57">
        <v>521.21</v>
      </c>
      <c r="D30" s="58">
        <v>521.21</v>
      </c>
      <c r="E30" s="11"/>
    </row>
    <row r="31" ht="25.5" customHeight="1" spans="1:5">
      <c r="A31" s="9" t="s">
        <v>226</v>
      </c>
      <c r="B31" s="60" t="s">
        <v>227</v>
      </c>
      <c r="C31" s="61"/>
      <c r="E31" s="11">
        <v>0</v>
      </c>
    </row>
    <row r="32" ht="25.5" customHeight="1" spans="1:5">
      <c r="A32" s="9" t="s">
        <v>228</v>
      </c>
      <c r="B32" s="60" t="s">
        <v>229</v>
      </c>
      <c r="C32" s="61">
        <f>D32</f>
        <v>75.36</v>
      </c>
      <c r="D32" s="62">
        <v>75.36</v>
      </c>
      <c r="E32" s="11">
        <v>0</v>
      </c>
    </row>
    <row r="33" ht="25.5" customHeight="1" spans="1:5">
      <c r="A33" s="9" t="s">
        <v>230</v>
      </c>
      <c r="B33" s="60" t="s">
        <v>231</v>
      </c>
      <c r="C33" s="61">
        <f>D33</f>
        <v>3.83</v>
      </c>
      <c r="D33" s="62">
        <v>3.83</v>
      </c>
      <c r="E33" s="11">
        <v>0</v>
      </c>
    </row>
    <row r="34" ht="25.5" customHeight="1" spans="1:5">
      <c r="A34" s="9" t="s">
        <v>232</v>
      </c>
      <c r="B34" s="60" t="s">
        <v>233</v>
      </c>
      <c r="C34" s="61">
        <f>D34</f>
        <v>33.76</v>
      </c>
      <c r="D34" s="62">
        <v>33.76</v>
      </c>
      <c r="E34" s="11">
        <v>0</v>
      </c>
    </row>
    <row r="35" ht="25.5" customHeight="1" spans="1:5">
      <c r="A35" s="9" t="s">
        <v>234</v>
      </c>
      <c r="B35" s="60" t="s">
        <v>235</v>
      </c>
      <c r="C35" s="61">
        <f>D35</f>
        <v>95.01</v>
      </c>
      <c r="D35" s="62">
        <v>95.01</v>
      </c>
      <c r="E35" s="11">
        <v>0</v>
      </c>
    </row>
    <row r="36" ht="25.5" customHeight="1" spans="1:5">
      <c r="A36" s="9" t="s">
        <v>236</v>
      </c>
      <c r="B36" s="60" t="s">
        <v>237</v>
      </c>
      <c r="C36" s="61">
        <f>D36</f>
        <v>313.25</v>
      </c>
      <c r="D36" s="62">
        <v>313.25</v>
      </c>
      <c r="E36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showZeros="0" workbookViewId="0">
      <selection activeCell="G10" sqref="G10"/>
    </sheetView>
  </sheetViews>
  <sheetFormatPr defaultColWidth="9.13636363636364" defaultRowHeight="12.75" customHeight="1"/>
  <cols>
    <col min="1" max="1" width="49.2818181818182" style="1" customWidth="1"/>
    <col min="2" max="8" width="10.5727272727273" style="1" customWidth="1"/>
    <col min="9" max="9" width="9.13636363636364" style="1"/>
    <col min="10" max="16384" width="9.13636363636364" style="3"/>
  </cols>
  <sheetData>
    <row r="1" ht="24.75" customHeight="1" spans="1:1">
      <c r="A1" s="31" t="s">
        <v>28</v>
      </c>
    </row>
    <row r="2" ht="24.75" customHeight="1" spans="1:8">
      <c r="A2" s="4" t="s">
        <v>238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2" t="s">
        <v>150</v>
      </c>
      <c r="B4" s="33" t="s">
        <v>239</v>
      </c>
      <c r="C4" s="34"/>
      <c r="D4" s="34"/>
      <c r="E4" s="34"/>
      <c r="F4" s="35"/>
      <c r="G4" s="36" t="s">
        <v>240</v>
      </c>
      <c r="H4" s="37" t="s">
        <v>241</v>
      </c>
    </row>
    <row r="5" ht="24.75" customHeight="1" spans="1:8">
      <c r="A5" s="38"/>
      <c r="B5" s="36" t="s">
        <v>93</v>
      </c>
      <c r="C5" s="36" t="s">
        <v>242</v>
      </c>
      <c r="D5" s="36" t="s">
        <v>243</v>
      </c>
      <c r="E5" s="39" t="s">
        <v>244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245</v>
      </c>
      <c r="F6" s="39" t="s">
        <v>246</v>
      </c>
      <c r="G6" s="44"/>
      <c r="H6" s="45"/>
    </row>
    <row r="7" s="12" customFormat="1" ht="24.75" customHeight="1" spans="1:9">
      <c r="A7" s="46" t="s">
        <v>93</v>
      </c>
      <c r="B7" s="47">
        <f>B8</f>
        <v>34.34</v>
      </c>
      <c r="C7" s="47">
        <f t="shared" ref="C7:H7" si="0">C8</f>
        <v>0</v>
      </c>
      <c r="D7" s="47">
        <f t="shared" si="0"/>
        <v>3.26</v>
      </c>
      <c r="E7" s="47">
        <f t="shared" si="0"/>
        <v>0</v>
      </c>
      <c r="F7" s="47">
        <f t="shared" si="0"/>
        <v>31.08</v>
      </c>
      <c r="G7" s="47">
        <f t="shared" si="0"/>
        <v>0</v>
      </c>
      <c r="H7" s="47">
        <f t="shared" si="0"/>
        <v>9.03</v>
      </c>
      <c r="I7" s="2"/>
    </row>
    <row r="8" ht="24.75" customHeight="1" spans="1:8">
      <c r="A8" s="48" t="s">
        <v>154</v>
      </c>
      <c r="B8" s="49">
        <v>34.34</v>
      </c>
      <c r="C8" s="49">
        <v>0</v>
      </c>
      <c r="D8" s="49">
        <v>3.26</v>
      </c>
      <c r="E8" s="49">
        <v>0</v>
      </c>
      <c r="F8" s="49">
        <v>31.08</v>
      </c>
      <c r="G8" s="49">
        <v>0</v>
      </c>
      <c r="H8" s="50">
        <v>9.03</v>
      </c>
    </row>
    <row r="9" ht="24.75" customHeight="1" spans="1:8">
      <c r="A9" s="48"/>
      <c r="B9" s="49"/>
      <c r="C9" s="49"/>
      <c r="D9" s="49"/>
      <c r="E9" s="49"/>
      <c r="F9" s="49"/>
      <c r="G9" s="49"/>
      <c r="H9" s="50"/>
    </row>
    <row r="10" ht="24.75" customHeight="1" spans="1:8">
      <c r="A10" s="48"/>
      <c r="B10" s="49"/>
      <c r="C10" s="49"/>
      <c r="D10" s="49"/>
      <c r="E10" s="49"/>
      <c r="F10" s="49"/>
      <c r="G10" s="49"/>
      <c r="H10" s="50"/>
    </row>
    <row r="11" ht="24.75" customHeight="1" spans="1:8">
      <c r="A11" s="48"/>
      <c r="B11" s="49"/>
      <c r="C11" s="49"/>
      <c r="D11" s="49"/>
      <c r="E11" s="49"/>
      <c r="F11" s="49"/>
      <c r="G11" s="49"/>
      <c r="H11" s="50"/>
    </row>
    <row r="12" ht="24.75" customHeight="1" spans="1:8">
      <c r="A12" s="48"/>
      <c r="B12" s="49"/>
      <c r="C12" s="49"/>
      <c r="D12" s="49"/>
      <c r="E12" s="49"/>
      <c r="F12" s="49"/>
      <c r="G12" s="49"/>
      <c r="H12" s="50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showGridLines="0" showZeros="0" workbookViewId="0">
      <selection activeCell="C4" sqref="C4"/>
    </sheetView>
  </sheetViews>
  <sheetFormatPr defaultColWidth="9.13636363636364" defaultRowHeight="12.75" customHeight="1" outlineLevelRow="7" outlineLevelCol="6"/>
  <cols>
    <col min="1" max="1" width="8" style="1" customWidth="1"/>
    <col min="2" max="2" width="32.4272727272727" style="1" customWidth="1"/>
    <col min="3" max="5" width="17.8545454545455" style="1" customWidth="1"/>
    <col min="6" max="7" width="6.85454545454545" style="1" customWidth="1"/>
    <col min="8" max="16384" width="9.13636363636364" style="3"/>
  </cols>
  <sheetData>
    <row r="1" ht="24.95" customHeight="1" spans="1:7">
      <c r="A1" s="22" t="s">
        <v>28</v>
      </c>
      <c r="B1" s="23"/>
      <c r="C1"/>
      <c r="D1"/>
      <c r="E1"/>
      <c r="F1"/>
      <c r="G1"/>
    </row>
    <row r="2" ht="24.95" customHeight="1" spans="1:7">
      <c r="A2" s="4" t="s">
        <v>247</v>
      </c>
      <c r="B2" s="4"/>
      <c r="C2" s="4"/>
      <c r="D2" s="4"/>
      <c r="E2" s="4"/>
      <c r="F2"/>
      <c r="G2"/>
    </row>
    <row r="3" ht="24.95" customHeight="1" spans="1:7">
      <c r="A3"/>
      <c r="B3"/>
      <c r="C3"/>
      <c r="D3"/>
      <c r="E3" s="5" t="s">
        <v>30</v>
      </c>
      <c r="F3"/>
      <c r="G3"/>
    </row>
    <row r="4" ht="24.95" customHeight="1" spans="1:7">
      <c r="A4" s="6" t="s">
        <v>248</v>
      </c>
      <c r="B4" s="7" t="s">
        <v>33</v>
      </c>
      <c r="C4" s="7" t="s">
        <v>93</v>
      </c>
      <c r="D4" s="7" t="s">
        <v>89</v>
      </c>
      <c r="E4" s="8" t="s">
        <v>90</v>
      </c>
      <c r="F4"/>
      <c r="G4"/>
    </row>
    <row r="5" ht="19.5" customHeight="1" spans="1:7">
      <c r="A5" s="6" t="s">
        <v>92</v>
      </c>
      <c r="B5" s="7" t="s">
        <v>92</v>
      </c>
      <c r="C5" s="7">
        <v>1</v>
      </c>
      <c r="D5" s="7">
        <v>2</v>
      </c>
      <c r="E5" s="8">
        <v>3</v>
      </c>
      <c r="F5"/>
      <c r="G5"/>
    </row>
    <row r="6" s="12" customFormat="1" ht="24.95" customHeight="1" spans="1:7">
      <c r="A6" s="24">
        <f>ROW()-5</f>
        <v>1</v>
      </c>
      <c r="B6" s="25"/>
      <c r="C6" s="26"/>
      <c r="D6" s="27"/>
      <c r="E6" s="28"/>
      <c r="F6" s="2"/>
      <c r="G6" s="20"/>
    </row>
    <row r="7" customHeight="1" spans="1:7">
      <c r="A7" s="29"/>
      <c r="B7" s="29"/>
      <c r="C7" s="29"/>
      <c r="D7" s="29"/>
      <c r="E7" s="29"/>
      <c r="F7"/>
      <c r="G7"/>
    </row>
    <row r="8" ht="27.75" customHeight="1" spans="1:7">
      <c r="A8" s="30"/>
      <c r="B8"/>
      <c r="C8"/>
      <c r="D8"/>
      <c r="E8"/>
      <c r="F8"/>
      <c r="G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D10" sqref="D10"/>
    </sheetView>
  </sheetViews>
  <sheetFormatPr defaultColWidth="9.13636363636364" defaultRowHeight="12.75" customHeight="1" outlineLevelRow="7"/>
  <cols>
    <col min="1" max="1" width="60.7090909090909" style="1" customWidth="1"/>
    <col min="2" max="2" width="22.1363636363636" style="1" customWidth="1"/>
    <col min="3" max="3" width="2.85454545454545" style="1" customWidth="1"/>
    <col min="4" max="14" width="9.13636363636364" style="1"/>
    <col min="15" max="16384" width="9.13636363636364" style="3"/>
  </cols>
  <sheetData>
    <row r="1" ht="13.5" customHeight="1" spans="1:14">
      <c r="A1" s="13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249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250</v>
      </c>
      <c r="B4" s="15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E10" sqref="E10"/>
    </sheetView>
  </sheetViews>
  <sheetFormatPr defaultColWidth="9.13636363636364" defaultRowHeight="12.75" customHeight="1" outlineLevelRow="6"/>
  <cols>
    <col min="1" max="1" width="41.8545454545455" style="1" customWidth="1"/>
    <col min="2" max="2" width="20.2818181818182" style="1" customWidth="1"/>
    <col min="3" max="3" width="26.5727272727273" style="1" customWidth="1"/>
    <col min="4" max="4" width="25.2818181818182" style="1" customWidth="1"/>
    <col min="5" max="5" width="22.2818181818182" style="1" customWidth="1"/>
    <col min="6" max="7" width="6.85454545454545" style="1" customWidth="1"/>
    <col min="8" max="16384" width="9.1363636363636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251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30</v>
      </c>
      <c r="F3"/>
      <c r="G3"/>
      <c r="H3"/>
      <c r="I3"/>
      <c r="J3"/>
      <c r="K3"/>
      <c r="L3"/>
      <c r="M3"/>
    </row>
    <row r="4" ht="24.75" customHeight="1" spans="1:13">
      <c r="A4" s="6" t="s">
        <v>150</v>
      </c>
      <c r="B4" s="7" t="s">
        <v>93</v>
      </c>
      <c r="C4" s="7" t="s">
        <v>252</v>
      </c>
      <c r="D4" s="7" t="s">
        <v>253</v>
      </c>
      <c r="E4" s="8" t="s">
        <v>254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汪永平</cp:lastModifiedBy>
  <dcterms:created xsi:type="dcterms:W3CDTF">2018-01-17T04:55:00Z</dcterms:created>
  <cp:lastPrinted>2021-02-19T08:20:00Z</cp:lastPrinted>
  <dcterms:modified xsi:type="dcterms:W3CDTF">2021-03-09T02:32:20Z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3935648</vt:i4>
  </property>
  <property fmtid="{D5CDD505-2E9C-101B-9397-08002B2CF9AE}" pid="3" name="KSOProductBuildVer">
    <vt:lpwstr>2052-11.1.0.10314</vt:lpwstr>
  </property>
</Properties>
</file>